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00" windowHeight="7680" tabRatio="858" firstSheet="13" activeTab="17"/>
  </bookViews>
  <sheets>
    <sheet name="高阳县绿道绿廊建设" sheetId="1" r:id="rId1"/>
    <sheet name="执法局执法专项经费" sheetId="2" r:id="rId2"/>
    <sheet name="执法局城区公厕运行维护费" sheetId="3" r:id="rId3"/>
    <sheet name="执法局垃圾中转站运行维护费" sheetId="4" r:id="rId4"/>
    <sheet name="执法局城区环卫作业市场化经费" sheetId="5" r:id="rId5"/>
    <sheet name="执法局农村环卫作业市场化经费" sheetId="6" r:id="rId6"/>
    <sheet name="高阳县垃圾运输处理费" sheetId="7" r:id="rId7"/>
    <sheet name="2019年-2021年公园养护管理和防护林养护管理工程" sheetId="8" r:id="rId8"/>
    <sheet name="颛顼公园水源井对接市政网管工程" sheetId="9" r:id="rId9"/>
    <sheet name="高阳县城市景观建设及改造提升监理费" sheetId="10" r:id="rId10"/>
    <sheet name="政府院内绿化工程" sheetId="11" r:id="rId11"/>
    <sheet name="城区树木补植" sheetId="12" r:id="rId12"/>
    <sheet name="城区树木移植" sheetId="13" r:id="rId13"/>
    <sheet name="城区绿地和公园绿地社会化养护" sheetId="14" r:id="rId14"/>
    <sheet name="城区公厕、环卫及园林绿化水费" sheetId="15" r:id="rId15"/>
    <sheet name="环城水系项目技术咨询费" sheetId="16" r:id="rId16"/>
    <sheet name="景观亮化费用" sheetId="17" r:id="rId17"/>
    <sheet name="冀财债【2022】31号-2022年第七批新增政府债劵资金（高" sheetId="18" r:id="rId18"/>
    <sheet name="城区裸露土地覆盖费" sheetId="19" r:id="rId19"/>
    <sheet name="高阳县环保游园费用" sheetId="20" r:id="rId20"/>
    <sheet name="冀财债【2022】50号-高阳县环城水系生态综合治理及城区配套" sheetId="21" r:id="rId21"/>
    <sheet name="果皮箱和游园座椅经费" sheetId="22" r:id="rId22"/>
    <sheet name="执法局数字化城管运行经费" sheetId="23" r:id="rId23"/>
    <sheet name="执法局服装购置费" sheetId="24" r:id="rId24"/>
    <sheet name="高阳县西演垃圾转运站建设" sheetId="25" r:id="rId25"/>
    <sheet name="2019年度公共厕所新建和改建三位一体项目" sheetId="26" r:id="rId26"/>
    <sheet name="朝阳园和仝合园提升工程" sheetId="27" r:id="rId27"/>
    <sheet name="春季植树工程" sheetId="28" r:id="rId28"/>
    <sheet name="城区亮化工程" sheetId="29" r:id="rId29"/>
    <sheet name="国防光缆迁改" sheetId="30" r:id="rId30"/>
    <sheet name="魏家佐原垃圾暂存点封场费用" sheetId="31" r:id="rId31"/>
    <sheet name="高阳县停车资源普查费用" sheetId="32" r:id="rId32"/>
    <sheet name="县城建设观摩费" sheetId="33" r:id="rId33"/>
    <sheet name="创建省级文明县城标牌费用" sheetId="34" r:id="rId34"/>
    <sheet name="执法局购买机动车乱停乱放取证处罚装备及服务费" sheetId="35" r:id="rId35"/>
    <sheet name="执法局PPT、配音视频制作费" sheetId="36" r:id="rId36"/>
    <sheet name="2019年户外违规牌匾拆除费" sheetId="37" r:id="rId37"/>
  </sheets>
  <calcPr calcId="144525"/>
</workbook>
</file>

<file path=xl/sharedStrings.xml><?xml version="1.0" encoding="utf-8"?>
<sst xmlns="http://schemas.openxmlformats.org/spreadsheetml/2006/main" count="497">
  <si>
    <r>
      <rPr>
        <sz val="12"/>
        <rFont val="宋体"/>
        <charset val="134"/>
      </rPr>
      <t>附件</t>
    </r>
    <r>
      <rPr>
        <sz val="12"/>
        <rFont val="Times New Roman"/>
        <charset val="134"/>
      </rPr>
      <t>1</t>
    </r>
  </si>
  <si>
    <t>高阳县2022年度预算项目绩效自评表</t>
  </si>
  <si>
    <t>填报单位：</t>
  </si>
  <si>
    <t>高阳县城市管理综合行政执法局</t>
  </si>
  <si>
    <t>金额单位：万元</t>
  </si>
  <si>
    <t>一、基本情况</t>
  </si>
  <si>
    <t>项目名称</t>
  </si>
  <si>
    <t>高阳县绿道绿廊建设</t>
  </si>
  <si>
    <t>项目级次</t>
  </si>
  <si>
    <t>县级项目</t>
  </si>
  <si>
    <t>实施（主管）单位</t>
  </si>
  <si>
    <t>二、预算执行情况</t>
  </si>
  <si>
    <t>预算安排情况
（调整后）</t>
  </si>
  <si>
    <t>资金到位情况</t>
  </si>
  <si>
    <t>资金执行情况</t>
  </si>
  <si>
    <t>预算执行进度</t>
  </si>
  <si>
    <t>预算数</t>
  </si>
  <si>
    <t>565.03</t>
  </si>
  <si>
    <t>到位数</t>
  </si>
  <si>
    <t>288.3412</t>
  </si>
  <si>
    <t>执行数</t>
  </si>
  <si>
    <t>51.03%</t>
  </si>
  <si>
    <t>其中：财政资金</t>
  </si>
  <si>
    <t>其他</t>
  </si>
  <si>
    <t>三、目标完成情况</t>
  </si>
  <si>
    <t>年度预期目标</t>
  </si>
  <si>
    <t>具体完成情况</t>
  </si>
  <si>
    <t>总体完成率</t>
  </si>
  <si>
    <t>提高城市绿化率，净化城市空气；改善城市环境质量，提高居民幸福指数</t>
  </si>
  <si>
    <t>100%</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</si>
  <si>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</si>
  <si>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</si>
  <si>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</si>
  <si>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</si>
  <si>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</si>
  <si>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</si>
  <si>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</si>
  <si>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</si>
  <si>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</si>
  <si>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</si>
  <si>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</si>
  <si>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</si>
  <si>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（60）</t>
  </si>
  <si>
    <t>数量指标</t>
  </si>
  <si>
    <t>绿化工程量</t>
  </si>
  <si>
    <t>≥</t>
  </si>
  <si>
    <t>平方米</t>
  </si>
  <si>
    <t>152256平方米</t>
  </si>
  <si>
    <t>完成</t>
  </si>
  <si>
    <t>质量指标</t>
  </si>
  <si>
    <t>验收合格率</t>
  </si>
  <si>
    <t>=</t>
  </si>
  <si>
    <t>%</t>
  </si>
  <si>
    <t>时效指标</t>
  </si>
  <si>
    <t>建设期限</t>
  </si>
  <si>
    <t>≤</t>
  </si>
  <si>
    <t>天</t>
  </si>
  <si>
    <t>130天</t>
  </si>
  <si>
    <t>资金支付及时性</t>
  </si>
  <si>
    <t>未完成</t>
  </si>
  <si>
    <t>成本指标</t>
  </si>
  <si>
    <t>成本控制率</t>
  </si>
  <si>
    <t>效益指标
（30）</t>
  </si>
  <si>
    <t>社会效益指标</t>
  </si>
  <si>
    <t>建设任务开展的持续性</t>
  </si>
  <si>
    <t>经济效益指标</t>
  </si>
  <si>
    <t>生态效益指标</t>
  </si>
  <si>
    <t>可持续影响指标</t>
  </si>
  <si>
    <t>满意度指标</t>
  </si>
  <si>
    <t>预算执行率
（10）</t>
  </si>
  <si>
    <t>预算执行率</t>
  </si>
  <si>
    <t>=执行数/预算数*100%</t>
  </si>
  <si>
    <t>≧</t>
  </si>
  <si>
    <t>自评总分</t>
  </si>
  <si>
    <t>五、存在问题、原因及下一步整改措施</t>
  </si>
  <si>
    <t>偏差原因：项目结算评审未完成，导致预算执行率偏低。
采取的措施：剩余资金等待结算评审结果再进行资金拨付。</t>
  </si>
  <si>
    <t>填报人：章明慧</t>
  </si>
  <si>
    <t>联系电话：</t>
  </si>
  <si>
    <t>6601758</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</si>
  <si>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</si>
  <si>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执法局执法专项经费</t>
  </si>
  <si>
    <t>95</t>
  </si>
  <si>
    <t>50.168135</t>
  </si>
  <si>
    <t>52.81%</t>
  </si>
  <si>
    <t>保障劳务派遣人员工资及各项保险正常发放或缴纳；提高城市市容市貌管理和执法、提升城市形象；对17辆执法车辆进行装备配置。</t>
  </si>
  <si>
    <t>保障劳务派遣人员工资及各项保险正常发放或缴纳；提高城市市容市貌管理和执法、提升城市形象，未购置执法设备。</t>
  </si>
  <si>
    <t>80%</t>
  </si>
  <si>
    <t>劳务派遣人员保障数量</t>
  </si>
  <si>
    <t>人</t>
  </si>
  <si>
    <t>11人</t>
  </si>
  <si>
    <t>采购合格率</t>
  </si>
  <si>
    <t>资金支付及时率</t>
  </si>
  <si>
    <t>违规建设与经营问题解决率</t>
  </si>
  <si>
    <t>偏差原因：因单位资金紧张，优先保障人员经费及公用经费支出，缩减项目经费支出，导致设备无法正常采购。
采取的措施：在保障人员及公用的前提下安排项目支出。</t>
  </si>
  <si>
    <t>执法局城区公厕运行维护费</t>
  </si>
  <si>
    <t>33.3</t>
  </si>
  <si>
    <t>26.883</t>
  </si>
  <si>
    <t>80.73%</t>
  </si>
  <si>
    <t>保障城区公厕正常运行；完善城市整体功能，提升城市形象品质</t>
  </si>
  <si>
    <t>公厕正常运行数量</t>
  </si>
  <si>
    <t>20</t>
  </si>
  <si>
    <t>座</t>
  </si>
  <si>
    <t>17座</t>
  </si>
  <si>
    <t>维修合格率</t>
  </si>
  <si>
    <t>10</t>
  </si>
  <si>
    <t>可持续性影响</t>
  </si>
  <si>
    <t>工作开展的持续性</t>
  </si>
  <si>
    <t>30</t>
  </si>
  <si>
    <t>高阳县2021年度预算项目绩效自评表</t>
  </si>
  <si>
    <t>执法局垃圾中转站运行维护费</t>
  </si>
  <si>
    <t>77</t>
  </si>
  <si>
    <t>56.653087</t>
  </si>
  <si>
    <t>73.58%</t>
  </si>
  <si>
    <t>1.保障垃圾中转站正常运行。
2.实现垃圾日产日清，改善城乡环境卫生脏乱差现状；</t>
  </si>
  <si>
    <t>设备运转率</t>
  </si>
  <si>
    <t>15</t>
  </si>
  <si>
    <t>租赁单价</t>
  </si>
  <si>
    <t>万元/月</t>
  </si>
  <si>
    <t>1.5万元/月</t>
  </si>
  <si>
    <t>29.57%</t>
  </si>
  <si>
    <t>中转站问题投诉率</t>
  </si>
  <si>
    <t>0%</t>
  </si>
  <si>
    <t xml:space="preserve">满意度指标
</t>
  </si>
  <si>
    <t>执法局城区环卫作业市场化经费</t>
  </si>
  <si>
    <t>3400</t>
  </si>
  <si>
    <t>2227.002082</t>
  </si>
  <si>
    <t>65.5%</t>
  </si>
  <si>
    <t>推进城区环卫作业市场化服务，实现城区垃圾日产日清；改善城区环境卫生，提升城市形象，为居民创造整洁、干净的城市环境</t>
  </si>
  <si>
    <t>清扫工作量</t>
  </si>
  <si>
    <t>万平方米</t>
  </si>
  <si>
    <t>333万平方米</t>
  </si>
  <si>
    <t>清扫面积合格率</t>
  </si>
  <si>
    <t>完成率</t>
  </si>
  <si>
    <t>5</t>
  </si>
  <si>
    <t>效益指标
（20）</t>
  </si>
  <si>
    <t>居住环境投诉率</t>
  </si>
  <si>
    <t>群众满意度</t>
  </si>
  <si>
    <t xml:space="preserve">执法局农村环卫作业市场化经费        </t>
  </si>
  <si>
    <t>1800</t>
  </si>
  <si>
    <t>1098.22022</t>
  </si>
  <si>
    <t>61.01%</t>
  </si>
  <si>
    <t>保障全县123个村庄清扫保洁和垃圾清运；改善农村街道脏乱差面貌，创建干净整洁的农村新形象。</t>
  </si>
  <si>
    <t>产出指标
（50）</t>
  </si>
  <si>
    <t>服务村庄数量</t>
  </si>
  <si>
    <t>个</t>
  </si>
  <si>
    <t>123个</t>
  </si>
  <si>
    <t>清扫区域合格率</t>
  </si>
  <si>
    <r>
      <rPr>
        <sz val="9"/>
        <rFont val="宋体"/>
        <charset val="134"/>
      </rPr>
      <t>100</t>
    </r>
    <r>
      <rPr>
        <strike/>
        <sz val="9"/>
        <rFont val="宋体"/>
        <charset val="134"/>
      </rPr>
      <t>%</t>
    </r>
  </si>
  <si>
    <t>工作完成率</t>
  </si>
  <si>
    <t xml:space="preserve">满意度指标（10）
</t>
  </si>
  <si>
    <t>90</t>
  </si>
  <si>
    <t>高阳县垃圾运输处理费</t>
  </si>
  <si>
    <t>926</t>
  </si>
  <si>
    <t>实行垃圾分类运输处理，及时将城乡生活垃圾和餐厨垃圾进行无害化处理；净化空气，避免环境污染，有效改善城乡居住环境；保障垃圾清运日产日清、为居民提供洁净卫生的居住环境。</t>
  </si>
  <si>
    <t>无害化处理量</t>
  </si>
  <si>
    <t>吨/年</t>
  </si>
  <si>
    <t>72028.62</t>
  </si>
  <si>
    <t>垃圾清运合格率</t>
  </si>
  <si>
    <t>运输处理成本</t>
  </si>
  <si>
    <t>元/吨</t>
  </si>
  <si>
    <t>128.56元/吨</t>
  </si>
  <si>
    <t>2019年-2021年公园养护管理和防护林养护管理工程</t>
  </si>
  <si>
    <t>218.43</t>
  </si>
  <si>
    <t>60.94918</t>
  </si>
  <si>
    <t>27.9%</t>
  </si>
  <si>
    <t>保持并完善三座公园的绿地景观效果；确保养护绿地、行道树更加整洁、优美、有序，进一步巩固绿化成果，提升城市品质，为市民提供强身健体的休闲、娱乐环境。</t>
  </si>
  <si>
    <t>养护公园数量</t>
  </si>
  <si>
    <t>3座</t>
  </si>
  <si>
    <t>绿化成活率</t>
  </si>
  <si>
    <t>95%</t>
  </si>
  <si>
    <t>工作完成及时率</t>
  </si>
  <si>
    <t>居民投诉率</t>
  </si>
  <si>
    <t>颛顼公园水源井对接市政网管工程</t>
  </si>
  <si>
    <t>15.92</t>
  </si>
  <si>
    <t xml:space="preserve">保障颛顼公园水源井与市政管网对接工程正常开展；确保颛顼公园正常灌溉。     </t>
  </si>
  <si>
    <t>施工完成数量</t>
  </si>
  <si>
    <t>条</t>
  </si>
  <si>
    <t>1条</t>
  </si>
  <si>
    <t>验收通过率</t>
  </si>
  <si>
    <t>20天</t>
  </si>
  <si>
    <t>工程单价预算成本</t>
  </si>
  <si>
    <t>万元</t>
  </si>
  <si>
    <t>15.92万元</t>
  </si>
  <si>
    <t>正常灌溉持续性</t>
  </si>
  <si>
    <t>高阳县城市景观建设及改造提升监理费</t>
  </si>
  <si>
    <t>16.8</t>
  </si>
  <si>
    <t>保证“高阳县城市景观建设及提升项目”施工的工程安全、质量、进度、资金使用等方面的规范和合理。</t>
  </si>
  <si>
    <t>保障“高阳县城市景观建设及提升项目”施工的工程安全、质量、进度、资金使用等方面的规范和合理</t>
  </si>
  <si>
    <t>177440平方米</t>
  </si>
  <si>
    <t>工程合格率</t>
  </si>
  <si>
    <t>监理期限完成率</t>
  </si>
  <si>
    <t>监理预算成本</t>
  </si>
  <si>
    <t>16.8万元</t>
  </si>
  <si>
    <t>工作效果开展的持续性</t>
  </si>
  <si>
    <t>政府院内绿化工程</t>
  </si>
  <si>
    <t>33.36</t>
  </si>
  <si>
    <t>33.359052</t>
  </si>
  <si>
    <t xml:space="preserve">对政府大院内绿植进行修剪、栽植；美化政府大院环境，提升城市形象。   </t>
  </si>
  <si>
    <t xml:space="preserve">对政府大院内绿植进行修剪、栽植；美化政府大院环境，提升城市形象。 </t>
  </si>
  <si>
    <t>灌木完成数量</t>
  </si>
  <si>
    <t>株</t>
  </si>
  <si>
    <t>150株</t>
  </si>
  <si>
    <t>工作按时完成率</t>
  </si>
  <si>
    <t>工作开展效果的持续性</t>
  </si>
  <si>
    <t>满意度指标
（10）</t>
  </si>
  <si>
    <t>城区树木补植</t>
  </si>
  <si>
    <t>8.96</t>
  </si>
  <si>
    <t>对保沧路、商贸大街南延、高安路、北二环等路段进行苗木补植；减少行道树缺株断垄，提升道路绿化景观。</t>
  </si>
  <si>
    <t>补植数量</t>
  </si>
  <si>
    <t>1030株</t>
  </si>
  <si>
    <t>居民对环境的投诉率</t>
  </si>
  <si>
    <t>城区树木移植</t>
  </si>
  <si>
    <t>28.07</t>
  </si>
  <si>
    <t>28.065358</t>
  </si>
  <si>
    <t>99.98%</t>
  </si>
  <si>
    <t>保障苗木移植工作正常开展；为旅发大会商贸城改造提升和经六路的建设创造条件。</t>
  </si>
  <si>
    <t>苗木移植数量</t>
  </si>
  <si>
    <t>378株</t>
  </si>
  <si>
    <t>移植成活率</t>
  </si>
  <si>
    <t xml:space="preserve"> 城区绿地和公园绿地社会化养护</t>
  </si>
  <si>
    <t>800</t>
  </si>
  <si>
    <t>667.488196</t>
  </si>
  <si>
    <t>83.44%</t>
  </si>
  <si>
    <t xml:space="preserve">保持并完善三座公园的绿地景观效果；保持并完善城区道路、游园及防护林绿地的景观效果；确保公园绿地、行道树更加整洁、优美、有序，进一步巩固公园绿化成果，为市民提供强身健体的休闲、游憩场所。 </t>
  </si>
  <si>
    <t>保持并完善三座公园的绿地景观效果；保持并完善城区道路、游园及防护林绿地的景观效果；确保公园绿地、行道树更加整洁、优美、有序，进一步巩固公园绿化成果，为市民提供强身健体的休闲、游憩场所。</t>
  </si>
  <si>
    <t>养护数量</t>
  </si>
  <si>
    <t>养护单价</t>
  </si>
  <si>
    <t>74.25万元/月</t>
  </si>
  <si>
    <r>
      <rPr>
        <sz val="9"/>
        <rFont val="宋体"/>
        <charset val="134"/>
      </rPr>
      <t>0</t>
    </r>
    <r>
      <rPr>
        <strike/>
        <sz val="9"/>
        <rFont val="宋体"/>
        <charset val="134"/>
      </rPr>
      <t>%</t>
    </r>
  </si>
  <si>
    <t>城区绿化水费</t>
  </si>
  <si>
    <t>300</t>
  </si>
  <si>
    <t>149.410094</t>
  </si>
  <si>
    <t>49.8%</t>
  </si>
  <si>
    <t>保障城区环卫作业清扫、公厕及园林绿化养护工作正常用水</t>
  </si>
  <si>
    <t>城区环卫作业清扫、公厕及园林绿化养护工作可以正常用水</t>
  </si>
  <si>
    <t>公厕正常用水数量</t>
  </si>
  <si>
    <t>水质达标率</t>
  </si>
  <si>
    <t>环城水系项目技术咨询费</t>
  </si>
  <si>
    <t>24.8</t>
  </si>
  <si>
    <t>编制可行性研究报告，确保项目前期工作顺利进行；改善生态环境，保持与改善流域水质</t>
  </si>
  <si>
    <t>可行性研究报告已编制完成，确保项目前期工作顺利进行；改善生态环境，保持与改善流域水质。</t>
  </si>
  <si>
    <t>报告数量</t>
  </si>
  <si>
    <t>份</t>
  </si>
  <si>
    <t>4份</t>
  </si>
  <si>
    <t>按总成本控制</t>
  </si>
  <si>
    <t>24.8万元</t>
  </si>
  <si>
    <t>改善生态环境，保持与改善流域水质</t>
  </si>
  <si>
    <t>文字描述</t>
  </si>
  <si>
    <t>景观亮化费用</t>
  </si>
  <si>
    <t>52.965</t>
  </si>
  <si>
    <t>保障景观亮化工程正常开展；改善城市形象，装扮城市容貌，烘托节日气氛。</t>
  </si>
  <si>
    <t>安装数量</t>
  </si>
  <si>
    <t>组</t>
  </si>
  <si>
    <t>132组</t>
  </si>
  <si>
    <t>最晚完工时间</t>
  </si>
  <si>
    <t>2022年1月25日之前</t>
  </si>
  <si>
    <t>2022年1月25日</t>
  </si>
  <si>
    <t>安装单价</t>
  </si>
  <si>
    <t>元/组</t>
  </si>
  <si>
    <t>720元/组</t>
  </si>
  <si>
    <t>改善城市形象，烘托节日氛围</t>
  </si>
  <si>
    <t>改善城市形象，装扮城市容貌，烘托节日氛围</t>
  </si>
  <si>
    <t>冀财债【2022】31号-2022年第七批新增政府债券资金（高阳县环城水系生态综合治理及城区配套基础设施建设项目）</t>
  </si>
  <si>
    <t>76000</t>
  </si>
  <si>
    <t>保障高阳县环城水系生态综合治理及城区配套基础设施建设项目正常开展；打造城区基础设施示范点,美化城市，改善生态环境，保护生物多样性；为居民提供休息、游览、锻炼的公共空间</t>
  </si>
  <si>
    <t>高阳县环城水系生态综合治理及城区配套基础设施建设项目正常开展；打造城区基础设施示范点,美化城市，改善生态环境，保护生物多样性；为居民提供休息、游览、锻炼的公共空间</t>
  </si>
  <si>
    <t>渠道整治量</t>
  </si>
  <si>
    <t>km</t>
  </si>
  <si>
    <t>14.97km</t>
  </si>
  <si>
    <t>新增城区道路</t>
  </si>
  <si>
    <t>米</t>
  </si>
  <si>
    <t>624m</t>
  </si>
  <si>
    <t>便道改造数量</t>
  </si>
  <si>
    <t>7条</t>
  </si>
  <si>
    <t>道路改造数量</t>
  </si>
  <si>
    <t>3条</t>
  </si>
  <si>
    <t>强电入地数量</t>
  </si>
  <si>
    <t>10812米</t>
  </si>
  <si>
    <t>便民活动场所建设</t>
  </si>
  <si>
    <t>达标率</t>
  </si>
  <si>
    <t>项目按期完成情况</t>
  </si>
  <si>
    <t>严格按照合同约定执行</t>
  </si>
  <si>
    <t>项目建设期限</t>
  </si>
  <si>
    <t>月</t>
  </si>
  <si>
    <t>5个月</t>
  </si>
  <si>
    <t>项目投资情况</t>
  </si>
  <si>
    <t>76000万元</t>
  </si>
  <si>
    <t>人居环境舒适度</t>
  </si>
  <si>
    <t>居民幸福感提升</t>
  </si>
  <si>
    <t>水质标准</t>
  </si>
  <si>
    <t>基本达到国家地表水环境质量Ⅳ类标准</t>
  </si>
  <si>
    <t>长期优化城市路网交通</t>
  </si>
  <si>
    <t>保障交通安全，减少交通隐患</t>
  </si>
  <si>
    <t>满意度指标（10）</t>
  </si>
  <si>
    <t>调查中满意和较满意的人数占调查总数的百分比</t>
  </si>
  <si>
    <t>城区裸露土地覆盖费</t>
  </si>
  <si>
    <t>11</t>
  </si>
  <si>
    <t>保障城区裸露土地覆盖工作顺利开展。
减少扬尘污染，改善城市容貌。</t>
  </si>
  <si>
    <t>城区裸露土地有效覆盖，减少扬尘污染，改善城市容貌。</t>
  </si>
  <si>
    <t>羽衣甘蓝载种数量</t>
  </si>
  <si>
    <t>32000株</t>
  </si>
  <si>
    <t>项目按时完工率</t>
  </si>
  <si>
    <t>羽衣甘蓝载种单价</t>
  </si>
  <si>
    <t>元/株</t>
  </si>
  <si>
    <t>2元/株</t>
  </si>
  <si>
    <t>城区裸露土地有效覆盖，减少扬尘污染</t>
  </si>
  <si>
    <t>有效覆盖城区裸露土地，减少扬尘污染，改善城市容貌。</t>
  </si>
  <si>
    <t>高阳县环保游园费用</t>
  </si>
  <si>
    <t>保障环保局西侧改造工程正常开展；减少扬尘污染，改善城市容貌</t>
  </si>
  <si>
    <t>环保局西侧改造工程已完工；有效减少扬尘污染，改善城市容貌</t>
  </si>
  <si>
    <t>铺种草皮面积</t>
  </si>
  <si>
    <t>㎡</t>
  </si>
  <si>
    <t>3500㎡</t>
  </si>
  <si>
    <t>合同约定施工期限内完工</t>
  </si>
  <si>
    <t>2021年11月1日至12月31日</t>
  </si>
  <si>
    <t>2021年12月31日</t>
  </si>
  <si>
    <t>铺种草皮单价</t>
  </si>
  <si>
    <t>元/㎡</t>
  </si>
  <si>
    <t>45元/㎡</t>
  </si>
  <si>
    <t>减少扬尘污染，改善城市容貌</t>
  </si>
  <si>
    <t>有效减少空气污染，保护生态环境</t>
  </si>
  <si>
    <t>冀财债【2022】50号-高阳县环城水系生态综合治理及城区配套基础设施建设项目</t>
  </si>
  <si>
    <t>20000</t>
  </si>
  <si>
    <t>10000</t>
  </si>
  <si>
    <t>50%</t>
  </si>
  <si>
    <t>10000万元</t>
  </si>
  <si>
    <t>果皮箱和游园座椅经费</t>
  </si>
  <si>
    <t>12.8</t>
  </si>
  <si>
    <t>0</t>
  </si>
  <si>
    <t>保障创建省级文明县城顺利通过，在人民公园安放100把座椅、200个果皮箱；改善园区基础设施，美化城市形象。</t>
  </si>
  <si>
    <t>人民公园果皮箱和游园座椅安放完成；完善园区基础设施，美化城市形象。</t>
  </si>
  <si>
    <t>放置果皮箱数量</t>
  </si>
  <si>
    <t>200个</t>
  </si>
  <si>
    <t>交货及时率</t>
  </si>
  <si>
    <t>工作开展持续性</t>
  </si>
  <si>
    <t>偏差原因：因单位资金紧张，优先保障人员经费及公用经费支出，缩减项目经费支出。
采取的措施：在保障人员及公用的前提下安排项目支出。</t>
  </si>
  <si>
    <t>执法局数字化城管运行经费</t>
  </si>
  <si>
    <t>27.96835</t>
  </si>
  <si>
    <t>1.搭建一条省市县联网服务平台
2.保障数字化管理平台正常运行</t>
  </si>
  <si>
    <t>保障数字化管理平台正常运行，搭建一条省市县联网服务平台未完成</t>
  </si>
  <si>
    <t>信息采集率</t>
  </si>
  <si>
    <t>系统故障率</t>
  </si>
  <si>
    <t>信息采集及时率</t>
  </si>
  <si>
    <t>城市管理服务水平信息共享率</t>
  </si>
  <si>
    <t>偏差原因：因单位资金紧张，优先保障人员经费及公用经费支出，缩减项目经费支出，导致预算执行率偏低。
采取的措施：加强城市管理，加大执法力度。</t>
  </si>
  <si>
    <t>执法局服装购置费</t>
  </si>
  <si>
    <t>执法人员服装及标志标识统一，使城市管理更加规范化</t>
  </si>
  <si>
    <t>项目未开展</t>
  </si>
  <si>
    <t>采购数量</t>
  </si>
  <si>
    <t>合格率</t>
  </si>
  <si>
    <t>采购单价</t>
  </si>
  <si>
    <t>元/套</t>
  </si>
  <si>
    <t>执法工作着装合格率</t>
  </si>
  <si>
    <t>因资金紧张，为节约资金，未进行服装更换购置。进一步厉行节约，严控资金。</t>
  </si>
  <si>
    <t>高阳县西演垃圾转运站建设</t>
  </si>
  <si>
    <t>196.21</t>
  </si>
  <si>
    <t xml:space="preserve">为保障垃圾及时运输处理，建设1座生活垃圾转运站；保持区域干净整洁，减少环境污染，提升环境面貌。     
</t>
  </si>
  <si>
    <t>西演垃圾转运站已建设完成；保持区域干净整洁，减少环境污染，提升环境面貌。</t>
  </si>
  <si>
    <t>建设新增转运站数量</t>
  </si>
  <si>
    <t>1座</t>
  </si>
  <si>
    <t>工程验收合格率</t>
  </si>
  <si>
    <t>≤60天</t>
  </si>
  <si>
    <t>60天</t>
  </si>
  <si>
    <t>设备采购价</t>
  </si>
  <si>
    <t>万元/套</t>
  </si>
  <si>
    <t>124.8万元/套</t>
  </si>
  <si>
    <t>乡村环境投诉率</t>
  </si>
  <si>
    <t>偏差原因：项目结算评审未完成。
采取的措施：剩余资金等待结算评审结果再进行资金拨付。</t>
  </si>
  <si>
    <t>2019年度公共厕所新建和改建三位一体项目</t>
  </si>
  <si>
    <t>107.69</t>
  </si>
  <si>
    <t>提升城市形象，在高阳县城区建设7座高标准公共厕所；加强基础设施建设，展示城市文明，让居民“方便”更方便。</t>
  </si>
  <si>
    <t>城区范围内7座公厕新建及改建已完工；加强基础设施建设，展示城市文明，让居民“方便”更方便。</t>
  </si>
  <si>
    <t>建成公厕数量</t>
  </si>
  <si>
    <t>7座</t>
  </si>
  <si>
    <t>朝阳园和仝合园提升工程</t>
  </si>
  <si>
    <t>55.63</t>
  </si>
  <si>
    <t>完善考核指标，完成朝阳园和仝合园的改造提升；提升城市景观、增加城区绿地面积，为居民提供良好的休憩健身场所。</t>
  </si>
  <si>
    <t>朝阳园和仝合园的改造提升已完成；提升城市景观、增加城区绿地面积，为居民提供良好的休憩健身场所。</t>
  </si>
  <si>
    <t>350株</t>
  </si>
  <si>
    <t>建设工期内完成率</t>
  </si>
  <si>
    <t>≦</t>
  </si>
  <si>
    <t>春季植树工程</t>
  </si>
  <si>
    <t>3.46</t>
  </si>
  <si>
    <t>保障2020年度春季植树工程合同尾款正常支付；美化环境，提升城市形象。</t>
  </si>
  <si>
    <t>一年养护期满已申请资金拨付，暂未完成拨付；美化环境，提升城市形象。</t>
  </si>
  <si>
    <t>60%</t>
  </si>
  <si>
    <t>支付比率</t>
  </si>
  <si>
    <t>10%</t>
  </si>
  <si>
    <t>及时支付比率</t>
  </si>
  <si>
    <t>生态环境问题投诉率</t>
  </si>
  <si>
    <t>城区亮化工程</t>
  </si>
  <si>
    <t>14.044650</t>
  </si>
  <si>
    <t>14.011650</t>
  </si>
  <si>
    <t>助力夜经济，营造夜晚景观，提升城市风貌</t>
  </si>
  <si>
    <t>100</t>
  </si>
  <si>
    <t>设施成本</t>
  </si>
  <si>
    <t>元/平方米</t>
  </si>
  <si>
    <t>1200元/平方米</t>
  </si>
  <si>
    <t>安装灯带的数量</t>
  </si>
  <si>
    <t>个（串）</t>
  </si>
  <si>
    <r>
      <rPr>
        <sz val="9"/>
        <rFont val="宋体"/>
        <charset val="134"/>
      </rPr>
      <t>1479</t>
    </r>
    <r>
      <rPr>
        <sz val="10.5"/>
        <color indexed="8"/>
        <rFont val="宋体"/>
        <charset val="134"/>
      </rPr>
      <t>个（串）</t>
    </r>
  </si>
  <si>
    <t>公众满意度</t>
  </si>
  <si>
    <t>国防光缆迁改项目</t>
  </si>
  <si>
    <t>69.5</t>
  </si>
  <si>
    <t>保证国防光缆正常使用</t>
  </si>
  <si>
    <t>迁改工程已完成，国防光缆可以正常使用</t>
  </si>
  <si>
    <t>需要进行迁改的光缆数量</t>
  </si>
  <si>
    <t>1</t>
  </si>
  <si>
    <t>建设期限内完成率</t>
  </si>
  <si>
    <t>魏家佐原垃圾暂存点封场费用</t>
  </si>
  <si>
    <t>5.22</t>
  </si>
  <si>
    <t>保障魏家佐垃圾暂存点覆土封场正常开展；保护生态环境，避免环境污染</t>
  </si>
  <si>
    <t>魏家佐垃圾暂存点封场已于2022年3月份完工，有效保护生态环境，避免环境污染。</t>
  </si>
  <si>
    <t>土方车数</t>
  </si>
  <si>
    <t>车</t>
  </si>
  <si>
    <t>105车</t>
  </si>
  <si>
    <t>2022年3月28日前</t>
  </si>
  <si>
    <t>2022年3月28日</t>
  </si>
  <si>
    <t>土方单价</t>
  </si>
  <si>
    <t>元/车</t>
  </si>
  <si>
    <t>440元/车</t>
  </si>
  <si>
    <t>保护生态环境，避免环境污染</t>
  </si>
  <si>
    <t>减少环境污染，保护生态环境</t>
  </si>
  <si>
    <t>高阳县停车资源普查费用</t>
  </si>
  <si>
    <t>19</t>
  </si>
  <si>
    <t>编制高阳县停车资源普查成果报告，科学统筹城市停车设施管理，盘活现有停车位资源及动态更新停车资源信息；改善城区交通出行环境，改善城市停车环境</t>
  </si>
  <si>
    <t>高阳县停车资源普查成果报告已编制完成，科学统筹城市停车设施管理，盘活现有停车位资源及动态更新停车资源信息；改善城区交通出行环境，改善城市停车环境</t>
  </si>
  <si>
    <t>成果报告数量</t>
  </si>
  <si>
    <t>套</t>
  </si>
  <si>
    <t>1套</t>
  </si>
  <si>
    <t>2021年12月31日之前</t>
  </si>
  <si>
    <t>19万元</t>
  </si>
  <si>
    <t>改善城区交通出行环境，盘活现有停车位资源</t>
  </si>
  <si>
    <t>县城建设观摩费</t>
  </si>
  <si>
    <t xml:space="preserve">保障保定市聚焦城市新颜值观摩会前期迎接准备工作落实到位；改善县城容貌，提升道路形象。 </t>
  </si>
  <si>
    <t>保定市聚焦城市新颜值观摩会前期迎接工作圆满完成；改善县城容貌，提升道路形象。</t>
  </si>
  <si>
    <t>搭设围挡面积</t>
  </si>
  <si>
    <t>2200平方米</t>
  </si>
  <si>
    <t>墙面粉刷面积</t>
  </si>
  <si>
    <t>3122.5平方米</t>
  </si>
  <si>
    <t>工程开始至完工所需时间</t>
  </si>
  <si>
    <t>5天</t>
  </si>
  <si>
    <t>围挡单价</t>
  </si>
  <si>
    <t>100元/平方米</t>
  </si>
  <si>
    <t>创建省级文明县城标牌费用</t>
  </si>
  <si>
    <t xml:space="preserve">保障创建省级文明县城标牌安装工作顺利开展。     </t>
  </si>
  <si>
    <t>创建省级文明县城标牌安装工作顺利完成。</t>
  </si>
  <si>
    <t>安装标牌数量</t>
  </si>
  <si>
    <t>90个</t>
  </si>
  <si>
    <t>按照协议书质量要求施工</t>
  </si>
  <si>
    <t>不锈钢材质，钢结构底座，直埋固定安装</t>
  </si>
  <si>
    <t>30天</t>
  </si>
  <si>
    <t>小标牌单价</t>
  </si>
  <si>
    <t>元/个</t>
  </si>
  <si>
    <t>950元/个</t>
  </si>
  <si>
    <t>大标牌单价</t>
  </si>
  <si>
    <t>元/平米</t>
  </si>
  <si>
    <t>720元/平方米</t>
  </si>
  <si>
    <t>宣传影响覆盖率</t>
  </si>
  <si>
    <t>执法局购买机动车乱停乱放取证处罚装备及服务费</t>
  </si>
  <si>
    <t>14</t>
  </si>
  <si>
    <t>保障城区内机动车占用人行道乱停乱放违法行为整治工作正常开展。
规范主城区街道停车管理秩序，打造城市车辆静态管理新颜值。</t>
  </si>
  <si>
    <t>城区内机动车占用人行道乱停乱放违法行为整治工作正常开展；规范主城区街道停车管理秩序，打造城市车辆静态管理新颜值。</t>
  </si>
  <si>
    <t>执法终端数量</t>
  </si>
  <si>
    <t>台</t>
  </si>
  <si>
    <t>10台</t>
  </si>
  <si>
    <t>采购工作按时完成率</t>
  </si>
  <si>
    <t>软件服务费</t>
  </si>
  <si>
    <t>元</t>
  </si>
  <si>
    <t>70000元</t>
  </si>
  <si>
    <t>执法终端单价</t>
  </si>
  <si>
    <t>元/台</t>
  </si>
  <si>
    <t>6500元/台</t>
  </si>
  <si>
    <t>机动车违停整治工作开展的持续性</t>
  </si>
  <si>
    <t>执法局PPT、配音视频制作费</t>
  </si>
  <si>
    <t>3.6</t>
  </si>
  <si>
    <t>保障执法局PPT、配音视频工作顺利开展。</t>
  </si>
  <si>
    <t>执法局PPT、配音视频制作工作已按期完成。</t>
  </si>
  <si>
    <t>制作PPT页数</t>
  </si>
  <si>
    <t>页</t>
  </si>
  <si>
    <t>70页</t>
  </si>
  <si>
    <t>符合合同约定验收标准</t>
  </si>
  <si>
    <t>高清视频1920*1080P图像、试播正常、PPT内容准确</t>
  </si>
  <si>
    <t>项目开始至完工所需时间</t>
  </si>
  <si>
    <t>3.6万元</t>
  </si>
  <si>
    <t>2019年户外违规牌匾拆除费</t>
  </si>
  <si>
    <t>9</t>
  </si>
  <si>
    <t>保障城区户外违规牌匾整治提升工作正常开展；提升城市形象，改善城市容貌。</t>
  </si>
  <si>
    <t>城区户外违规牌匾整治提升工作正常开展；有效提升城市形象，改善城市容貌。</t>
  </si>
  <si>
    <t>牌匾拆除数量</t>
  </si>
  <si>
    <t>105个</t>
  </si>
  <si>
    <t>2019年12月31日之前</t>
  </si>
  <si>
    <t>2019年12月31日</t>
  </si>
  <si>
    <t>工程造价</t>
  </si>
  <si>
    <t>元每人每天</t>
  </si>
  <si>
    <t>200元每人每天</t>
  </si>
  <si>
    <t>可持续性影响指标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</si>
</sst>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8">
    <font>
      <sz val="11"/>
      <color indexed="8"/>
      <name val="宋体"/>
      <charset val="134"/>
    </font>
    <font>
      <sz val="11"/>
      <color indexed="9"/>
      <name val="宋体"/>
      <charset val="0"/>
    </font>
    <font>
      <sz val="11"/>
      <color indexed="8"/>
      <name val="宋体"/>
      <charset val="0"/>
    </font>
    <font>
      <b/>
      <sz val="11"/>
      <color indexed="62"/>
      <name val="宋体"/>
      <charset val="134"/>
    </font>
    <font>
      <u/>
      <sz val="11"/>
      <color indexed="12"/>
      <name val="宋体"/>
      <charset val="0"/>
    </font>
    <font>
      <b/>
      <sz val="18"/>
      <color indexed="62"/>
      <name val="宋体"/>
      <charset val="134"/>
    </font>
    <font>
      <u/>
      <sz val="11"/>
      <color indexed="20"/>
      <name val="宋体"/>
      <charset val="0"/>
    </font>
    <font>
      <sz val="11"/>
      <color indexed="10"/>
      <name val="宋体"/>
      <charset val="0"/>
    </font>
    <font>
      <sz val="11"/>
      <color indexed="62"/>
      <name val="宋体"/>
      <charset val="0"/>
    </font>
    <font>
      <sz val="11"/>
      <color indexed="60"/>
      <name val="宋体"/>
      <charset val="0"/>
    </font>
    <font>
      <b/>
      <sz val="13"/>
      <color indexed="62"/>
      <name val="宋体"/>
      <charset val="134"/>
    </font>
    <font>
      <i/>
      <sz val="11"/>
      <color indexed="23"/>
      <name val="宋体"/>
      <charset val="0"/>
    </font>
    <font>
      <b/>
      <sz val="15"/>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sz val="11"/>
      <color indexed="17"/>
      <name val="宋体"/>
      <charset val="0"/>
    </font>
    <font>
      <b/>
      <sz val="11"/>
      <color indexed="8"/>
      <name val="宋体"/>
      <charset val="0"/>
    </font>
    <font>
      <sz val="12"/>
      <name val="Times New Roman"/>
      <charset val="134"/>
    </font>
    <font>
      <b/>
      <sz val="9"/>
      <name val="宋体"/>
      <charset val="134"/>
    </font>
    <font>
      <sz val="9"/>
      <name val="宋体"/>
      <charset val="134"/>
    </font>
    <font>
      <sz val="20"/>
      <name val="方正小标宋_GBK"/>
      <charset val="134"/>
    </font>
    <font>
      <sz val="11"/>
      <name val="宋体"/>
      <charset val="134"/>
    </font>
    <font>
      <sz val="9"/>
      <name val="SimSun"/>
      <charset val="134"/>
    </font>
    <font>
      <sz val="9"/>
      <color indexed="8"/>
      <name val="宋体"/>
      <charset val="134"/>
    </font>
    <font>
      <sz val="10"/>
      <name val="宋体"/>
      <charset val="134"/>
    </font>
    <font>
      <sz val="9"/>
      <color indexed="0"/>
      <name val="宋体"/>
      <charset val="134"/>
    </font>
    <font>
      <sz val="9"/>
      <name val="方正书宋_GBK"/>
      <charset val="134"/>
    </font>
    <font>
      <sz val="9"/>
      <name val="Microsoft YaHei"/>
      <charset val="134"/>
    </font>
    <font>
      <sz val="11"/>
      <color indexed="0"/>
      <name val="宋体"/>
      <charset val="134"/>
    </font>
    <font>
      <sz val="10"/>
      <color indexed="0"/>
      <name val="宋体"/>
      <charset val="134"/>
    </font>
    <font>
      <sz val="10"/>
      <color indexed="8"/>
      <name val="宋体"/>
      <charset val="134"/>
    </font>
    <font>
      <sz val="9"/>
      <color indexed="8"/>
      <name val="Arial"/>
      <charset val="134"/>
    </font>
    <font>
      <sz val="9"/>
      <color indexed="8"/>
      <name val="Times New Roman"/>
      <charset val="134"/>
    </font>
    <font>
      <sz val="10.5"/>
      <color indexed="8"/>
      <name val="宋体"/>
      <charset val="134"/>
    </font>
    <font>
      <sz val="12"/>
      <name val="宋体"/>
      <charset val="134"/>
    </font>
    <font>
      <strike/>
      <sz val="9"/>
      <name val="宋体"/>
      <charset val="134"/>
    </font>
  </fonts>
  <fills count="1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25"/>
        <bgColor indexed="64"/>
      </patternFill>
    </fill>
    <fill>
      <patternFill patternType="solid">
        <fgColor indexed="29"/>
        <bgColor indexed="64"/>
      </patternFill>
    </fill>
    <fill>
      <patternFill patternType="solid">
        <fgColor indexed="44"/>
        <bgColor indexed="64"/>
      </patternFill>
    </fill>
    <fill>
      <patternFill patternType="solid">
        <fgColor indexed="57"/>
        <bgColor indexed="64"/>
      </patternFill>
    </fill>
    <fill>
      <patternFill patternType="solid">
        <fgColor indexed="53"/>
        <bgColor indexed="64"/>
      </patternFill>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27"/>
        <bgColor indexed="64"/>
      </patternFill>
    </fill>
    <fill>
      <patternFill patternType="solid">
        <fgColor indexed="43"/>
        <bgColor indexed="64"/>
      </patternFill>
    </fill>
    <fill>
      <patternFill patternType="solid">
        <fgColor indexed="3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 fillId="7"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42" fontId="0" fillId="0" borderId="0" applyFont="0" applyFill="0" applyBorder="0" applyAlignment="0" applyProtection="0">
      <alignment vertical="center"/>
    </xf>
    <xf numFmtId="0" fontId="2" fillId="4" borderId="0" applyNumberFormat="0" applyBorder="0" applyAlignment="0" applyProtection="0">
      <alignment vertical="center"/>
    </xf>
    <xf numFmtId="0" fontId="8" fillId="2" borderId="11" applyNumberFormat="0" applyAlignment="0" applyProtection="0">
      <alignment vertical="center"/>
    </xf>
    <xf numFmtId="0" fontId="9" fillId="8" borderId="0" applyNumberFormat="0" applyBorder="0" applyAlignment="0" applyProtection="0">
      <alignment vertical="center"/>
    </xf>
    <xf numFmtId="0" fontId="2" fillId="4" borderId="0" applyNumberFormat="0" applyBorder="0" applyAlignment="0" applyProtection="0">
      <alignment vertical="center"/>
    </xf>
    <xf numFmtId="0" fontId="1" fillId="4" borderId="0" applyNumberFormat="0" applyBorder="0" applyAlignment="0" applyProtection="0">
      <alignment vertical="center"/>
    </xf>
    <xf numFmtId="0" fontId="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0" applyNumberFormat="0" applyFont="0" applyAlignment="0" applyProtection="0">
      <alignment vertical="center"/>
    </xf>
    <xf numFmtId="0" fontId="7"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0" fillId="0" borderId="12" applyNumberFormat="0" applyFill="0" applyAlignment="0" applyProtection="0">
      <alignment vertical="center"/>
    </xf>
    <xf numFmtId="0" fontId="3" fillId="0" borderId="13" applyNumberFormat="0" applyFill="0" applyAlignment="0" applyProtection="0">
      <alignment vertical="center"/>
    </xf>
    <xf numFmtId="0" fontId="1" fillId="9" borderId="0" applyNumberFormat="0" applyBorder="0" applyAlignment="0" applyProtection="0">
      <alignment vertical="center"/>
    </xf>
    <xf numFmtId="0" fontId="13" fillId="12" borderId="14" applyNumberFormat="0" applyAlignment="0" applyProtection="0">
      <alignment vertical="center"/>
    </xf>
    <xf numFmtId="0" fontId="1" fillId="6" borderId="0" applyNumberFormat="0" applyBorder="0" applyAlignment="0" applyProtection="0">
      <alignment vertical="center"/>
    </xf>
    <xf numFmtId="0" fontId="14" fillId="12" borderId="11" applyNumberFormat="0" applyAlignment="0" applyProtection="0">
      <alignment vertical="center"/>
    </xf>
    <xf numFmtId="0" fontId="15" fillId="14" borderId="15" applyNumberFormat="0" applyAlignment="0" applyProtection="0">
      <alignment vertical="center"/>
    </xf>
    <xf numFmtId="0" fontId="16" fillId="0" borderId="16" applyNumberFormat="0" applyFill="0" applyAlignment="0" applyProtection="0">
      <alignment vertical="center"/>
    </xf>
    <xf numFmtId="0" fontId="1" fillId="13" borderId="0" applyNumberFormat="0" applyBorder="0" applyAlignment="0" applyProtection="0">
      <alignment vertical="center"/>
    </xf>
    <xf numFmtId="0" fontId="2" fillId="2" borderId="0" applyNumberFormat="0" applyBorder="0" applyAlignment="0" applyProtection="0">
      <alignment vertical="center"/>
    </xf>
    <xf numFmtId="0" fontId="18" fillId="0" borderId="17" applyNumberFormat="0" applyFill="0" applyAlignment="0" applyProtection="0">
      <alignment vertical="center"/>
    </xf>
    <xf numFmtId="0" fontId="17" fillId="4" borderId="0" applyNumberFormat="0" applyBorder="0" applyAlignment="0" applyProtection="0">
      <alignment vertical="center"/>
    </xf>
    <xf numFmtId="0" fontId="9" fillId="16" borderId="0" applyNumberFormat="0" applyBorder="0" applyAlignment="0" applyProtection="0">
      <alignment vertical="center"/>
    </xf>
    <xf numFmtId="0" fontId="1" fillId="5" borderId="0" applyNumberFormat="0" applyBorder="0" applyAlignment="0" applyProtection="0">
      <alignment vertical="center"/>
    </xf>
    <xf numFmtId="0" fontId="2" fillId="15" borderId="0" applyNumberFormat="0" applyBorder="0" applyAlignment="0" applyProtection="0">
      <alignment vertical="center"/>
    </xf>
    <xf numFmtId="0" fontId="2" fillId="17" borderId="0" applyNumberFormat="0" applyBorder="0" applyAlignment="0" applyProtection="0">
      <alignment vertical="center"/>
    </xf>
    <xf numFmtId="0" fontId="2" fillId="9" borderId="0" applyNumberFormat="0" applyBorder="0" applyAlignment="0" applyProtection="0">
      <alignment vertical="center"/>
    </xf>
    <xf numFmtId="0" fontId="2" fillId="8" borderId="0" applyNumberFormat="0" applyBorder="0" applyAlignment="0" applyProtection="0">
      <alignment vertical="center"/>
    </xf>
    <xf numFmtId="0" fontId="2" fillId="8" borderId="0" applyNumberFormat="0" applyBorder="0" applyAlignment="0" applyProtection="0">
      <alignment vertical="center"/>
    </xf>
    <xf numFmtId="0" fontId="1" fillId="10" borderId="0" applyNumberFormat="0" applyBorder="0" applyAlignment="0" applyProtection="0">
      <alignment vertical="center"/>
    </xf>
    <xf numFmtId="0" fontId="2" fillId="6" borderId="0" applyNumberFormat="0" applyBorder="0" applyAlignment="0" applyProtection="0">
      <alignment vertical="center"/>
    </xf>
    <xf numFmtId="0" fontId="2" fillId="6" borderId="0" applyNumberFormat="0" applyBorder="0" applyAlignment="0" applyProtection="0">
      <alignment vertical="center"/>
    </xf>
    <xf numFmtId="0" fontId="1" fillId="5" borderId="0" applyNumberFormat="0" applyBorder="0" applyAlignment="0" applyProtection="0">
      <alignment vertical="center"/>
    </xf>
    <xf numFmtId="0" fontId="2" fillId="9" borderId="0" applyNumberFormat="0" applyBorder="0" applyAlignment="0" applyProtection="0">
      <alignment vertical="center"/>
    </xf>
    <xf numFmtId="0" fontId="1" fillId="9" borderId="0" applyNumberFormat="0" applyBorder="0" applyAlignment="0" applyProtection="0">
      <alignment vertical="center"/>
    </xf>
    <xf numFmtId="0" fontId="1" fillId="11" borderId="0" applyNumberFormat="0" applyBorder="0" applyAlignment="0" applyProtection="0">
      <alignment vertical="center"/>
    </xf>
    <xf numFmtId="0" fontId="2" fillId="2" borderId="0" applyNumberFormat="0" applyBorder="0" applyAlignment="0" applyProtection="0">
      <alignment vertical="center"/>
    </xf>
    <xf numFmtId="0" fontId="1" fillId="2" borderId="0" applyNumberFormat="0" applyBorder="0" applyAlignment="0" applyProtection="0">
      <alignment vertical="center"/>
    </xf>
    <xf numFmtId="0" fontId="0" fillId="0" borderId="0">
      <alignment vertical="center"/>
    </xf>
  </cellStyleXfs>
  <cellXfs count="118">
    <xf numFmtId="0" fontId="0" fillId="0" borderId="0" xfId="0">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49" fontId="21" fillId="0" borderId="0" xfId="0" applyNumberFormat="1" applyFont="1" applyFill="1" applyAlignment="1" applyProtection="1">
      <alignment vertical="top" wrapText="1"/>
      <protection locked="0"/>
    </xf>
    <xf numFmtId="0" fontId="22"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xf>
    <xf numFmtId="49" fontId="20" fillId="0" borderId="0" xfId="0" applyNumberFormat="1" applyFont="1" applyFill="1" applyBorder="1" applyAlignment="1" applyProtection="1">
      <alignment vertical="center" wrapText="1"/>
    </xf>
    <xf numFmtId="0" fontId="21" fillId="0" borderId="1" xfId="0" applyFont="1" applyFill="1" applyBorder="1" applyAlignment="1" applyProtection="1">
      <alignment horizontal="center" vertical="center" wrapText="1"/>
    </xf>
    <xf numFmtId="49" fontId="20" fillId="0" borderId="1" xfId="0" applyNumberFormat="1"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xf>
    <xf numFmtId="49" fontId="20" fillId="0" borderId="2" xfId="0" applyNumberFormat="1" applyFont="1" applyFill="1" applyBorder="1" applyAlignment="1" applyProtection="1">
      <alignment horizontal="center" vertical="center" wrapText="1"/>
      <protection locked="0"/>
    </xf>
    <xf numFmtId="49" fontId="20" fillId="0" borderId="3" xfId="0" applyNumberFormat="1" applyFont="1" applyFill="1" applyBorder="1" applyAlignment="1" applyProtection="1">
      <alignment horizontal="center" vertical="center" wrapText="1"/>
      <protection locked="0"/>
    </xf>
    <xf numFmtId="49" fontId="20" fillId="0" borderId="4" xfId="0" applyNumberFormat="1" applyFont="1" applyFill="1" applyBorder="1" applyAlignment="1" applyProtection="1">
      <alignment horizontal="center" vertical="center" wrapText="1"/>
      <protection locked="0"/>
    </xf>
    <xf numFmtId="0" fontId="21" fillId="0" borderId="1" xfId="0" applyFont="1" applyFill="1" applyBorder="1" applyAlignment="1" applyProtection="1">
      <alignment vertical="center" wrapText="1"/>
    </xf>
    <xf numFmtId="49" fontId="21" fillId="0" borderId="1" xfId="0" applyNumberFormat="1" applyFont="1" applyFill="1" applyBorder="1" applyAlignment="1" applyProtection="1">
      <alignment horizontal="center" vertical="center" wrapText="1"/>
    </xf>
    <xf numFmtId="49" fontId="21" fillId="0" borderId="1" xfId="0" applyNumberFormat="1" applyFont="1" applyFill="1" applyBorder="1" applyAlignment="1" applyProtection="1">
      <alignment vertical="center" wrapText="1"/>
    </xf>
    <xf numFmtId="0" fontId="21" fillId="0" borderId="1" xfId="0" applyFont="1" applyFill="1" applyBorder="1" applyAlignment="1" applyProtection="1">
      <alignment vertical="center"/>
    </xf>
    <xf numFmtId="0" fontId="21" fillId="0" borderId="1" xfId="0" applyFont="1" applyFill="1" applyBorder="1" applyAlignment="1" applyProtection="1">
      <alignment horizontal="center" vertical="center"/>
    </xf>
    <xf numFmtId="49" fontId="0" fillId="0" borderId="1" xfId="0" applyNumberFormat="1" applyFont="1" applyFill="1" applyBorder="1" applyAlignment="1" applyProtection="1">
      <alignment horizontal="center" vertical="top" wrapText="1"/>
      <protection locked="0"/>
    </xf>
    <xf numFmtId="49" fontId="21" fillId="0" borderId="2" xfId="0" applyNumberFormat="1" applyFont="1" applyFill="1" applyBorder="1" applyAlignment="1" applyProtection="1">
      <alignment horizontal="center" vertical="center" wrapText="1"/>
    </xf>
    <xf numFmtId="49" fontId="21" fillId="0" borderId="3" xfId="0" applyNumberFormat="1" applyFont="1" applyFill="1" applyBorder="1" applyAlignment="1" applyProtection="1">
      <alignment horizontal="center"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1" fillId="0" borderId="2" xfId="0" applyFont="1" applyFill="1" applyBorder="1" applyAlignment="1" applyProtection="1">
      <alignment horizontal="left" vertical="center" wrapText="1"/>
    </xf>
    <xf numFmtId="0" fontId="21" fillId="0" borderId="3" xfId="0" applyFont="1" applyFill="1" applyBorder="1" applyAlignment="1" applyProtection="1">
      <alignment horizontal="left" vertical="center" wrapText="1"/>
    </xf>
    <xf numFmtId="49" fontId="21" fillId="0" borderId="1" xfId="0" applyNumberFormat="1" applyFont="1" applyFill="1" applyBorder="1" applyAlignment="1" applyProtection="1">
      <alignment horizontal="left" vertical="center" wrapText="1"/>
      <protection locked="0"/>
    </xf>
    <xf numFmtId="0" fontId="21" fillId="0" borderId="5"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xf>
    <xf numFmtId="49" fontId="20" fillId="0" borderId="2" xfId="0" applyNumberFormat="1" applyFont="1" applyFill="1" applyBorder="1" applyAlignment="1" applyProtection="1">
      <alignment horizontal="center" vertical="center" wrapText="1"/>
    </xf>
    <xf numFmtId="49" fontId="20" fillId="0" borderId="3" xfId="0" applyNumberFormat="1" applyFont="1" applyFill="1" applyBorder="1" applyAlignment="1" applyProtection="1">
      <alignment horizontal="center" vertical="center" wrapText="1"/>
    </xf>
    <xf numFmtId="49" fontId="20" fillId="0" borderId="4" xfId="0" applyNumberFormat="1" applyFont="1" applyFill="1" applyBorder="1" applyAlignment="1" applyProtection="1">
      <alignment horizontal="center" vertical="center" wrapText="1"/>
    </xf>
    <xf numFmtId="0" fontId="21" fillId="0" borderId="6" xfId="0" applyFont="1" applyFill="1" applyBorder="1" applyAlignment="1" applyProtection="1">
      <alignment horizontal="center" vertical="center" wrapText="1"/>
      <protection locked="0"/>
    </xf>
    <xf numFmtId="0" fontId="20" fillId="0" borderId="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49" fontId="21" fillId="0" borderId="1" xfId="0" applyNumberFormat="1"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3" fillId="0" borderId="1" xfId="0" applyFont="1" applyFill="1" applyBorder="1" applyAlignment="1" applyProtection="1">
      <alignment horizontal="left" vertical="center"/>
      <protection locked="0"/>
    </xf>
    <xf numFmtId="0" fontId="20" fillId="0" borderId="7" xfId="0" applyFont="1" applyFill="1" applyBorder="1" applyAlignment="1" applyProtection="1">
      <alignment horizontal="center" vertical="center" wrapText="1"/>
    </xf>
    <xf numFmtId="49" fontId="20" fillId="0" borderId="1" xfId="0" applyNumberFormat="1" applyFont="1" applyFill="1" applyBorder="1" applyAlignment="1" applyProtection="1">
      <alignment horizontal="center" vertical="center" wrapText="1"/>
      <protection locked="0"/>
    </xf>
    <xf numFmtId="49" fontId="24" fillId="0" borderId="1" xfId="0" applyNumberFormat="1" applyFont="1" applyFill="1" applyBorder="1" applyAlignment="1" applyProtection="1">
      <alignment horizontal="center" vertical="center" wrapText="1"/>
      <protection locked="0"/>
    </xf>
    <xf numFmtId="0" fontId="25" fillId="0" borderId="1" xfId="0" applyNumberFormat="1" applyFont="1" applyFill="1" applyBorder="1" applyAlignment="1" applyProtection="1">
      <alignment horizontal="center" vertical="center" wrapText="1"/>
    </xf>
    <xf numFmtId="0" fontId="21" fillId="0" borderId="7"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xf>
    <xf numFmtId="0" fontId="21" fillId="0" borderId="0" xfId="0" applyFont="1" applyFill="1" applyAlignment="1" applyProtection="1">
      <alignment vertical="center"/>
      <protection locked="0"/>
    </xf>
    <xf numFmtId="49" fontId="21" fillId="0" borderId="0" xfId="0" applyNumberFormat="1" applyFont="1" applyFill="1" applyAlignment="1" applyProtection="1">
      <alignment vertical="center" wrapText="1"/>
      <protection locked="0"/>
    </xf>
    <xf numFmtId="0" fontId="21" fillId="0" borderId="0" xfId="0" applyFont="1" applyFill="1" applyAlignment="1" applyProtection="1">
      <alignment vertical="top"/>
      <protection locked="0"/>
    </xf>
    <xf numFmtId="0" fontId="26" fillId="0" borderId="0" xfId="0" applyFont="1" applyFill="1" applyAlignment="1" applyProtection="1">
      <alignment horizontal="left" vertical="center" wrapText="1"/>
      <protection locked="0"/>
    </xf>
    <xf numFmtId="0" fontId="20" fillId="0" borderId="0" xfId="0" applyFont="1" applyFill="1" applyAlignment="1" applyProtection="1">
      <alignment vertical="top"/>
    </xf>
    <xf numFmtId="49" fontId="20" fillId="0" borderId="0" xfId="0" applyNumberFormat="1" applyFont="1" applyFill="1" applyBorder="1" applyAlignment="1" applyProtection="1">
      <alignment horizontal="center" vertical="center" wrapText="1"/>
    </xf>
    <xf numFmtId="49" fontId="21" fillId="0" borderId="2" xfId="0" applyNumberFormat="1" applyFont="1" applyFill="1" applyBorder="1" applyAlignment="1" applyProtection="1">
      <alignment horizontal="center" vertical="top" wrapText="1"/>
      <protection locked="0"/>
    </xf>
    <xf numFmtId="49" fontId="21" fillId="0" borderId="4" xfId="0" applyNumberFormat="1" applyFont="1" applyFill="1" applyBorder="1" applyAlignment="1" applyProtection="1">
      <alignment horizontal="center" vertical="top" wrapText="1"/>
      <protection locked="0"/>
    </xf>
    <xf numFmtId="49" fontId="21" fillId="0" borderId="5" xfId="0" applyNumberFormat="1" applyFont="1" applyFill="1" applyBorder="1" applyAlignment="1" applyProtection="1">
      <alignment horizontal="center" vertical="center" wrapText="1"/>
    </xf>
    <xf numFmtId="0" fontId="20" fillId="0" borderId="5" xfId="0" applyNumberFormat="1" applyFont="1" applyFill="1" applyBorder="1" applyAlignment="1" applyProtection="1">
      <alignment horizontal="center" vertical="center" wrapText="1"/>
    </xf>
    <xf numFmtId="49" fontId="20" fillId="0" borderId="5" xfId="0" applyNumberFormat="1" applyFont="1" applyFill="1" applyBorder="1" applyAlignment="1" applyProtection="1">
      <alignment horizontal="center" vertical="center" wrapText="1"/>
    </xf>
    <xf numFmtId="0" fontId="27" fillId="0" borderId="1" xfId="0" applyFont="1" applyFill="1" applyBorder="1" applyAlignment="1">
      <alignment horizontal="left" vertical="center"/>
    </xf>
    <xf numFmtId="49" fontId="21" fillId="0" borderId="5" xfId="0" applyNumberFormat="1" applyFont="1" applyFill="1" applyBorder="1" applyAlignment="1" applyProtection="1">
      <alignment horizontal="center" vertical="center" wrapText="1"/>
      <protection locked="0"/>
    </xf>
    <xf numFmtId="0" fontId="27"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49" fontId="21" fillId="0" borderId="5" xfId="0" applyNumberFormat="1" applyFont="1" applyFill="1" applyBorder="1" applyAlignment="1" applyProtection="1">
      <alignment horizontal="left" vertical="center" wrapText="1"/>
      <protection locked="0"/>
    </xf>
    <xf numFmtId="0" fontId="21" fillId="0" borderId="1" xfId="0" applyNumberFormat="1" applyFont="1" applyFill="1" applyBorder="1" applyAlignment="1" applyProtection="1">
      <alignment horizontal="center" vertical="center"/>
      <protection locked="0"/>
    </xf>
    <xf numFmtId="0" fontId="28" fillId="0" borderId="1" xfId="0" applyFont="1" applyFill="1" applyBorder="1" applyAlignment="1">
      <alignment horizontal="left" vertical="center" wrapText="1"/>
    </xf>
    <xf numFmtId="0" fontId="25" fillId="0" borderId="5" xfId="0" applyFont="1" applyFill="1" applyBorder="1" applyAlignment="1"/>
    <xf numFmtId="0" fontId="25" fillId="0" borderId="1" xfId="0" applyFont="1" applyBorder="1">
      <alignment vertical="center"/>
    </xf>
    <xf numFmtId="49" fontId="21" fillId="0" borderId="1" xfId="0" applyNumberFormat="1" applyFont="1" applyFill="1" applyBorder="1" applyAlignment="1" applyProtection="1">
      <alignment vertical="center" wrapText="1"/>
      <protection locked="0"/>
    </xf>
    <xf numFmtId="49" fontId="29" fillId="0" borderId="1" xfId="0" applyNumberFormat="1" applyFont="1" applyFill="1" applyBorder="1" applyAlignment="1" applyProtection="1">
      <alignment horizontal="center" vertical="center" wrapText="1"/>
      <protection locked="0"/>
    </xf>
    <xf numFmtId="49" fontId="21" fillId="0" borderId="1" xfId="0" applyNumberFormat="1"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0" fontId="0" fillId="0" borderId="1" xfId="0" applyBorder="1">
      <alignment vertical="center"/>
    </xf>
    <xf numFmtId="9" fontId="21" fillId="0" borderId="1" xfId="0" applyNumberFormat="1" applyFont="1" applyFill="1" applyBorder="1" applyAlignment="1" applyProtection="1">
      <alignment horizontal="center" vertical="center" wrapText="1"/>
    </xf>
    <xf numFmtId="0" fontId="30" fillId="0" borderId="1" xfId="0" applyFont="1" applyFill="1" applyBorder="1" applyAlignment="1">
      <alignment horizontal="left" vertical="center"/>
    </xf>
    <xf numFmtId="0" fontId="31" fillId="0" borderId="1" xfId="0" applyFont="1" applyFill="1" applyBorder="1" applyAlignment="1">
      <alignment horizontal="center" vertical="center"/>
    </xf>
    <xf numFmtId="9" fontId="21" fillId="0" borderId="1" xfId="0" applyNumberFormat="1" applyFont="1" applyFill="1" applyBorder="1" applyAlignment="1" applyProtection="1">
      <alignment horizontal="center" vertical="center" wrapText="1"/>
      <protection locked="0"/>
    </xf>
    <xf numFmtId="49" fontId="21" fillId="0" borderId="0" xfId="0" applyNumberFormat="1" applyFont="1" applyFill="1" applyAlignment="1" applyProtection="1">
      <alignment horizontal="center" vertical="center" wrapText="1"/>
      <protection locked="0"/>
    </xf>
    <xf numFmtId="49" fontId="24" fillId="0" borderId="5" xfId="0" applyNumberFormat="1" applyFont="1" applyFill="1" applyBorder="1" applyAlignment="1" applyProtection="1">
      <alignment horizontal="center" vertical="center" wrapText="1"/>
      <protection locked="0"/>
    </xf>
    <xf numFmtId="49" fontId="20" fillId="0" borderId="1" xfId="0" applyNumberFormat="1" applyFont="1" applyFill="1" applyBorder="1" applyAlignment="1" applyProtection="1">
      <alignment horizontal="center" wrapText="1"/>
      <protection locked="0"/>
    </xf>
    <xf numFmtId="0" fontId="25" fillId="0" borderId="1" xfId="0" applyFont="1" applyBorder="1" applyAlignment="1">
      <alignment horizontal="center" vertical="center" wrapText="1"/>
    </xf>
    <xf numFmtId="0" fontId="20" fillId="0" borderId="1" xfId="0" applyNumberFormat="1" applyFont="1" applyFill="1" applyBorder="1" applyAlignment="1" applyProtection="1">
      <alignment horizontal="center" vertical="center" wrapText="1"/>
    </xf>
    <xf numFmtId="9" fontId="21" fillId="0" borderId="1" xfId="0" applyNumberFormat="1" applyFont="1" applyFill="1" applyBorder="1" applyAlignment="1" applyProtection="1">
      <alignment horizontal="center" vertical="center"/>
      <protection locked="0"/>
    </xf>
    <xf numFmtId="49" fontId="21" fillId="0" borderId="1" xfId="0"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horizontal="left" vertical="center"/>
      <protection locked="0"/>
    </xf>
    <xf numFmtId="0" fontId="32" fillId="0" borderId="1" xfId="0" applyFont="1" applyBorder="1" applyAlignment="1">
      <alignment horizontal="center" vertical="center" wrapText="1"/>
    </xf>
    <xf numFmtId="0" fontId="25" fillId="0" borderId="1" xfId="0" applyFont="1" applyBorder="1" applyAlignment="1">
      <alignment horizontal="left" vertical="center" wrapText="1"/>
    </xf>
    <xf numFmtId="0" fontId="33"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34" fillId="0" borderId="1" xfId="0" applyFont="1" applyBorder="1" applyAlignment="1">
      <alignment horizontal="center" vertical="center" wrapText="1"/>
    </xf>
    <xf numFmtId="49" fontId="21" fillId="0" borderId="5" xfId="0" applyNumberFormat="1" applyFont="1" applyFill="1" applyBorder="1" applyAlignment="1" applyProtection="1">
      <alignment horizontal="left" vertical="center" wrapText="1"/>
    </xf>
    <xf numFmtId="0" fontId="21" fillId="0" borderId="1" xfId="0" applyFont="1" applyFill="1" applyBorder="1" applyAlignment="1" applyProtection="1">
      <alignment horizontal="left" vertical="center"/>
      <protection locked="0"/>
    </xf>
    <xf numFmtId="0" fontId="21" fillId="0" borderId="1" xfId="0" applyNumberFormat="1" applyFont="1" applyFill="1" applyBorder="1" applyAlignment="1" applyProtection="1">
      <alignment horizontal="center" vertical="center" wrapText="1"/>
      <protection locked="0"/>
    </xf>
    <xf numFmtId="0" fontId="21" fillId="0" borderId="1" xfId="0" applyFont="1" applyFill="1" applyBorder="1" applyAlignment="1" applyProtection="1">
      <alignment horizontal="left" vertical="center" wrapText="1"/>
      <protection locked="0"/>
    </xf>
    <xf numFmtId="49" fontId="21" fillId="0" borderId="4" xfId="0" applyNumberFormat="1" applyFont="1" applyFill="1" applyBorder="1" applyAlignment="1" applyProtection="1">
      <alignment horizontal="center" vertical="center" wrapText="1"/>
    </xf>
    <xf numFmtId="0" fontId="35" fillId="0" borderId="1" xfId="0" applyNumberFormat="1" applyFont="1" applyFill="1" applyBorder="1" applyAlignment="1" applyProtection="1">
      <alignment horizontal="center" vertical="center" wrapText="1"/>
    </xf>
    <xf numFmtId="0" fontId="32" fillId="0" borderId="1" xfId="0" applyFont="1" applyBorder="1" applyAlignment="1">
      <alignment horizontal="left" vertical="center" wrapText="1"/>
    </xf>
    <xf numFmtId="9" fontId="25" fillId="0" borderId="1" xfId="0" applyNumberFormat="1" applyFont="1" applyBorder="1" applyAlignment="1">
      <alignment horizontal="center" vertical="center" wrapText="1"/>
    </xf>
    <xf numFmtId="0" fontId="25" fillId="0" borderId="1" xfId="0" applyFont="1" applyBorder="1" applyAlignment="1">
      <alignment horizontal="justify" vertical="center"/>
    </xf>
    <xf numFmtId="0" fontId="0" fillId="0" borderId="1" xfId="0" applyBorder="1" applyAlignment="1">
      <alignment horizontal="center" vertical="center"/>
    </xf>
    <xf numFmtId="49" fontId="21" fillId="0" borderId="0" xfId="0" applyNumberFormat="1" applyFont="1" applyFill="1" applyBorder="1" applyAlignment="1" applyProtection="1">
      <alignment horizontal="center" vertical="center" wrapText="1"/>
    </xf>
    <xf numFmtId="0" fontId="0" fillId="0" borderId="0" xfId="0" applyBorder="1">
      <alignment vertical="center"/>
    </xf>
    <xf numFmtId="10" fontId="32" fillId="0" borderId="1" xfId="0" applyNumberFormat="1" applyFont="1" applyFill="1" applyBorder="1" applyAlignment="1">
      <alignment horizontal="center" vertical="center" wrapText="1"/>
    </xf>
    <xf numFmtId="0" fontId="25" fillId="0" borderId="1" xfId="0" applyNumberFormat="1" applyFont="1" applyFill="1" applyBorder="1" applyAlignment="1" applyProtection="1">
      <alignment horizontal="center" vertical="center"/>
    </xf>
    <xf numFmtId="0" fontId="25" fillId="0" borderId="1" xfId="0" applyFont="1" applyBorder="1" applyAlignment="1">
      <alignment horizontal="left" vertical="center" wrapText="1" indent="1"/>
    </xf>
    <xf numFmtId="49" fontId="21" fillId="0" borderId="8" xfId="0" applyNumberFormat="1" applyFont="1" applyFill="1" applyBorder="1" applyAlignment="1" applyProtection="1">
      <alignment horizontal="center" vertical="center" wrapText="1"/>
      <protection locked="0"/>
    </xf>
    <xf numFmtId="49" fontId="21" fillId="0" borderId="4" xfId="0" applyNumberFormat="1" applyFont="1" applyFill="1" applyBorder="1" applyAlignment="1" applyProtection="1">
      <alignment horizontal="center" vertical="center" wrapText="1"/>
      <protection locked="0"/>
    </xf>
    <xf numFmtId="0" fontId="32" fillId="0" borderId="9" xfId="0" applyNumberFormat="1" applyFont="1" applyFill="1" applyBorder="1" applyAlignment="1">
      <alignment horizontal="center" vertical="center" wrapText="1"/>
    </xf>
    <xf numFmtId="10" fontId="21" fillId="0" borderId="1" xfId="0" applyNumberFormat="1" applyFont="1" applyFill="1" applyBorder="1" applyAlignment="1" applyProtection="1">
      <alignment horizontal="center" vertical="center"/>
      <protection locked="0"/>
    </xf>
    <xf numFmtId="9" fontId="21" fillId="0" borderId="5" xfId="0" applyNumberFormat="1" applyFont="1" applyFill="1" applyBorder="1" applyAlignment="1" applyProtection="1">
      <alignment horizontal="center" vertical="center" wrapText="1"/>
    </xf>
    <xf numFmtId="10" fontId="21" fillId="0" borderId="1"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 3 3 4" xfId="49"/>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 Type="http://schemas.openxmlformats.org/officeDocument/2006/relationships/worksheet" Target="worksheets/sheet2.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 Type="http://schemas.openxmlformats.org/officeDocument/2006/relationships/worksheet" Target="worksheets/sheet3.xml"/><Relationship Id="rId30" Type="http://schemas.openxmlformats.org/officeDocument/2006/relationships/worksheet" Target="worksheets/sheet30.xml"/><Relationship Id="rId31" Type="http://schemas.openxmlformats.org/officeDocument/2006/relationships/worksheet" Target="worksheets/sheet31.xml"/><Relationship Id="rId32" Type="http://schemas.openxmlformats.org/officeDocument/2006/relationships/worksheet" Target="worksheets/sheet32.xml"/><Relationship Id="rId33" Type="http://schemas.openxmlformats.org/officeDocument/2006/relationships/worksheet" Target="worksheets/sheet33.xml"/><Relationship Id="rId34" Type="http://schemas.openxmlformats.org/officeDocument/2006/relationships/worksheet" Target="worksheets/sheet34.xml"/><Relationship Id="rId35" Type="http://schemas.openxmlformats.org/officeDocument/2006/relationships/worksheet" Target="worksheets/sheet35.xml"/><Relationship Id="rId36" Type="http://schemas.openxmlformats.org/officeDocument/2006/relationships/worksheet" Target="worksheets/sheet36.xml"/><Relationship Id="rId37" Type="http://schemas.openxmlformats.org/officeDocument/2006/relationships/worksheet" Target="worksheets/sheet37.xml"/><Relationship Id="rId38" Type="http://schemas.openxmlformats.org/officeDocument/2006/relationships/theme" Target="theme/theme1.xml"/><Relationship Id="rId39" Type="http://schemas.openxmlformats.org/officeDocument/2006/relationships/styles" Target="styles.xml"/><Relationship Id="rId4" Type="http://schemas.openxmlformats.org/officeDocument/2006/relationships/worksheet" Target="worksheets/sheet4.xml"/><Relationship Id="rId40" Type="http://schemas.openxmlformats.org/officeDocument/2006/relationships/sharedStrings" Target="sharedStrings.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P10" sqref="P10"/>
    </sheetView>
  </sheetViews>
  <sheetFormatPr defaultColWidth="8.89166666666667" defaultRowHeight="13.5"/>
  <cols>
    <col min="2" max="2" width="12.5583333333333" customWidth="1"/>
    <col min="5" max="5" width="12.6666666666667" customWidth="1"/>
    <col min="8" max="8" width="12.333333333333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7</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17</v>
      </c>
      <c r="D6" s="19"/>
      <c r="E6" s="20" t="s">
        <v>18</v>
      </c>
      <c r="F6" s="19" t="s">
        <v>19</v>
      </c>
      <c r="G6" s="19"/>
      <c r="H6" s="20" t="s">
        <v>20</v>
      </c>
      <c r="I6" s="19" t="s">
        <v>19</v>
      </c>
      <c r="J6" s="19"/>
      <c r="K6" s="19" t="s">
        <v>21</v>
      </c>
    </row>
    <row r="7" spans="1:11">
      <c r="A7" s="13"/>
      <c r="B7" s="21" t="s">
        <v>22</v>
      </c>
      <c r="C7" s="19" t="s">
        <v>17</v>
      </c>
      <c r="D7" s="19"/>
      <c r="E7" s="21" t="s">
        <v>22</v>
      </c>
      <c r="F7" s="19" t="s">
        <v>19</v>
      </c>
      <c r="G7" s="19"/>
      <c r="H7" s="21" t="s">
        <v>22</v>
      </c>
      <c r="I7" s="19" t="s">
        <v>19</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5" customHeight="1" spans="1:11">
      <c r="A10" s="13"/>
      <c r="B10" s="29" t="s">
        <v>28</v>
      </c>
      <c r="C10" s="30"/>
      <c r="D10" s="30"/>
      <c r="E10" s="30"/>
      <c r="F10" s="31" t="s">
        <v>28</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2.5" spans="1:11">
      <c r="A13" s="37"/>
      <c r="B13" s="39" t="s">
        <v>42</v>
      </c>
      <c r="C13" s="87" t="s">
        <v>43</v>
      </c>
      <c r="D13" s="87" t="s">
        <v>44</v>
      </c>
      <c r="E13" s="99">
        <v>15</v>
      </c>
      <c r="F13" s="46" t="s">
        <v>45</v>
      </c>
      <c r="G13" s="87">
        <v>152256</v>
      </c>
      <c r="H13" s="40" t="s">
        <v>46</v>
      </c>
      <c r="I13" s="40" t="s">
        <v>47</v>
      </c>
      <c r="J13" s="59" t="s">
        <v>48</v>
      </c>
      <c r="K13" s="60">
        <v>15</v>
      </c>
    </row>
    <row r="14" spans="1:11">
      <c r="A14" s="37"/>
      <c r="B14" s="14"/>
      <c r="C14" s="87" t="s">
        <v>49</v>
      </c>
      <c r="D14" s="87" t="s">
        <v>50</v>
      </c>
      <c r="E14" s="99">
        <v>15</v>
      </c>
      <c r="F14" s="46" t="s">
        <v>51</v>
      </c>
      <c r="G14" s="87">
        <v>100</v>
      </c>
      <c r="H14" s="40" t="s">
        <v>52</v>
      </c>
      <c r="I14" s="83">
        <v>1</v>
      </c>
      <c r="J14" s="59" t="s">
        <v>48</v>
      </c>
      <c r="K14" s="60">
        <v>15</v>
      </c>
    </row>
    <row r="15" spans="1:11">
      <c r="A15" s="37"/>
      <c r="B15" s="14"/>
      <c r="C15" s="87" t="s">
        <v>53</v>
      </c>
      <c r="D15" s="87" t="s">
        <v>54</v>
      </c>
      <c r="E15" s="99">
        <v>7.5</v>
      </c>
      <c r="F15" s="46" t="s">
        <v>55</v>
      </c>
      <c r="G15" s="96">
        <v>130</v>
      </c>
      <c r="H15" s="40" t="s">
        <v>56</v>
      </c>
      <c r="I15" s="89" t="s">
        <v>57</v>
      </c>
      <c r="J15" s="59" t="s">
        <v>48</v>
      </c>
      <c r="K15" s="60">
        <v>7.5</v>
      </c>
    </row>
    <row r="16" ht="22.5" spans="1:11">
      <c r="A16" s="37"/>
      <c r="B16" s="14"/>
      <c r="C16" s="87" t="s">
        <v>53</v>
      </c>
      <c r="D16" s="87" t="s">
        <v>58</v>
      </c>
      <c r="E16" s="99">
        <v>7.5</v>
      </c>
      <c r="F16" s="46" t="s">
        <v>51</v>
      </c>
      <c r="G16" s="96">
        <v>100</v>
      </c>
      <c r="H16" s="40" t="s">
        <v>52</v>
      </c>
      <c r="I16" s="89">
        <v>0.5103</v>
      </c>
      <c r="J16" s="59" t="s">
        <v>59</v>
      </c>
      <c r="K16" s="60">
        <v>4</v>
      </c>
    </row>
    <row r="17" spans="1:11">
      <c r="A17" s="37"/>
      <c r="B17" s="14"/>
      <c r="C17" s="87" t="s">
        <v>60</v>
      </c>
      <c r="D17" s="87" t="s">
        <v>61</v>
      </c>
      <c r="E17" s="99">
        <v>15</v>
      </c>
      <c r="F17" s="46" t="s">
        <v>55</v>
      </c>
      <c r="G17" s="96">
        <v>100</v>
      </c>
      <c r="H17" s="40" t="s">
        <v>52</v>
      </c>
      <c r="I17" s="89">
        <v>0.5103</v>
      </c>
      <c r="J17" s="59" t="s">
        <v>48</v>
      </c>
      <c r="K17" s="60">
        <v>15</v>
      </c>
    </row>
    <row r="18" ht="22.5" spans="1:11">
      <c r="A18" s="37"/>
      <c r="B18" s="39" t="s">
        <v>62</v>
      </c>
      <c r="C18" s="93" t="s">
        <v>63</v>
      </c>
      <c r="D18" s="95" t="s">
        <v>64</v>
      </c>
      <c r="E18" s="99">
        <v>30</v>
      </c>
      <c r="F18" s="46" t="s">
        <v>51</v>
      </c>
      <c r="G18" s="87">
        <v>100</v>
      </c>
      <c r="H18" s="40" t="s">
        <v>52</v>
      </c>
      <c r="I18" s="116">
        <v>1</v>
      </c>
      <c r="J18" s="59" t="s">
        <v>48</v>
      </c>
      <c r="K18" s="60">
        <v>30</v>
      </c>
    </row>
    <row r="19" ht="22.5" spans="1:11">
      <c r="A19" s="37"/>
      <c r="B19" s="14"/>
      <c r="C19" s="40" t="s">
        <v>65</v>
      </c>
      <c r="D19" s="31"/>
      <c r="E19" s="40"/>
      <c r="F19" s="40"/>
      <c r="G19" s="96"/>
      <c r="H19" s="40"/>
      <c r="I19" s="59"/>
      <c r="J19" s="59"/>
      <c r="K19" s="60"/>
    </row>
    <row r="20" ht="22.5" spans="1:11">
      <c r="A20" s="37"/>
      <c r="B20" s="14"/>
      <c r="C20" s="40" t="s">
        <v>66</v>
      </c>
      <c r="D20" s="31"/>
      <c r="E20" s="63"/>
      <c r="F20" s="63"/>
      <c r="G20" s="63"/>
      <c r="H20" s="70"/>
      <c r="I20" s="59"/>
      <c r="J20" s="59"/>
      <c r="K20" s="60"/>
    </row>
    <row r="21" ht="22.5" spans="1:11">
      <c r="A21" s="37"/>
      <c r="B21" s="14"/>
      <c r="C21" s="40" t="s">
        <v>67</v>
      </c>
      <c r="D21" s="70"/>
      <c r="E21" s="63"/>
      <c r="F21" s="63"/>
      <c r="G21" s="63"/>
      <c r="H21" s="63"/>
      <c r="I21" s="59"/>
      <c r="J21" s="59"/>
      <c r="K21" s="60"/>
    </row>
    <row r="22" spans="1:11">
      <c r="A22" s="37"/>
      <c r="B22" s="45" t="s">
        <v>68</v>
      </c>
      <c r="C22" s="40" t="s">
        <v>68</v>
      </c>
      <c r="D22" s="70"/>
      <c r="E22" s="63"/>
      <c r="F22" s="63"/>
      <c r="G22" s="63"/>
      <c r="H22" s="63"/>
      <c r="I22" s="59"/>
      <c r="J22" s="59"/>
      <c r="K22" s="61"/>
    </row>
    <row r="23" ht="22.5" spans="1:11">
      <c r="A23" s="37"/>
      <c r="B23" s="39" t="s">
        <v>69</v>
      </c>
      <c r="C23" s="40" t="s">
        <v>70</v>
      </c>
      <c r="D23" s="31" t="s">
        <v>71</v>
      </c>
      <c r="E23" s="99">
        <v>10</v>
      </c>
      <c r="F23" s="46" t="s">
        <v>72</v>
      </c>
      <c r="G23" s="99">
        <v>95</v>
      </c>
      <c r="H23" s="40" t="s">
        <v>52</v>
      </c>
      <c r="I23" s="117">
        <v>0.5103</v>
      </c>
      <c r="J23" s="40" t="s">
        <v>59</v>
      </c>
      <c r="K23" s="60">
        <v>5.1</v>
      </c>
    </row>
    <row r="24" spans="1:11">
      <c r="A24" s="48"/>
      <c r="B24" s="14" t="s">
        <v>73</v>
      </c>
      <c r="C24" s="14"/>
      <c r="D24" s="14"/>
      <c r="E24" s="14"/>
      <c r="F24" s="14"/>
      <c r="G24" s="14"/>
      <c r="H24" s="14"/>
      <c r="I24" s="14"/>
      <c r="J24" s="14"/>
      <c r="K24" s="14">
        <f>SUM(K13:K23)</f>
        <v>91.6</v>
      </c>
    </row>
    <row r="25" ht="45" spans="1:11">
      <c r="A25" s="13" t="s">
        <v>74</v>
      </c>
      <c r="B25" s="49" t="s">
        <v>75</v>
      </c>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5"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12" workbookViewId="0">
      <selection activeCell="E4" sqref="E4:G4"/>
    </sheetView>
  </sheetViews>
  <sheetFormatPr defaultColWidth="8.89166666666667" defaultRowHeight="13.5"/>
  <cols>
    <col min="2" max="2" width="12.1083333333333" customWidth="1"/>
    <col min="5" max="5" width="12.225" customWidth="1"/>
    <col min="8" max="8" width="12.558333333333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184</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185</v>
      </c>
      <c r="D6" s="19"/>
      <c r="E6" s="20" t="s">
        <v>18</v>
      </c>
      <c r="F6" s="19" t="s">
        <v>185</v>
      </c>
      <c r="G6" s="19"/>
      <c r="H6" s="20" t="s">
        <v>20</v>
      </c>
      <c r="I6" s="19" t="s">
        <v>185</v>
      </c>
      <c r="J6" s="19"/>
      <c r="K6" s="19" t="s">
        <v>29</v>
      </c>
    </row>
    <row r="7" spans="1:11">
      <c r="A7" s="13"/>
      <c r="B7" s="21" t="s">
        <v>22</v>
      </c>
      <c r="C7" s="19" t="s">
        <v>185</v>
      </c>
      <c r="D7" s="19"/>
      <c r="E7" s="21" t="s">
        <v>22</v>
      </c>
      <c r="F7" s="19" t="s">
        <v>185</v>
      </c>
      <c r="G7" s="19"/>
      <c r="H7" s="21" t="s">
        <v>22</v>
      </c>
      <c r="I7" s="19" t="s">
        <v>185</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43" customHeight="1" spans="1:11">
      <c r="A10" s="13"/>
      <c r="B10" s="29" t="s">
        <v>186</v>
      </c>
      <c r="C10" s="30"/>
      <c r="D10" s="30"/>
      <c r="E10" s="30"/>
      <c r="F10" s="31" t="s">
        <v>187</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42</v>
      </c>
      <c r="C13" s="87" t="s">
        <v>43</v>
      </c>
      <c r="D13" s="103" t="s">
        <v>44</v>
      </c>
      <c r="E13" s="40" t="s">
        <v>100</v>
      </c>
      <c r="F13" s="46" t="s">
        <v>51</v>
      </c>
      <c r="G13" s="87">
        <f>177440</f>
        <v>177440</v>
      </c>
      <c r="H13" s="40" t="s">
        <v>46</v>
      </c>
      <c r="I13" s="87" t="s">
        <v>188</v>
      </c>
      <c r="J13" s="19" t="s">
        <v>48</v>
      </c>
      <c r="K13" s="88">
        <v>20</v>
      </c>
    </row>
    <row r="14" ht="20" customHeight="1" spans="1:11">
      <c r="A14" s="37"/>
      <c r="B14" s="14"/>
      <c r="C14" s="87" t="s">
        <v>49</v>
      </c>
      <c r="D14" s="87" t="s">
        <v>189</v>
      </c>
      <c r="E14" s="40" t="s">
        <v>100</v>
      </c>
      <c r="F14" s="40" t="s">
        <v>51</v>
      </c>
      <c r="G14" s="87">
        <v>100</v>
      </c>
      <c r="H14" s="40" t="s">
        <v>52</v>
      </c>
      <c r="I14" s="19" t="s">
        <v>29</v>
      </c>
      <c r="J14" s="19" t="s">
        <v>48</v>
      </c>
      <c r="K14" s="88">
        <v>20</v>
      </c>
    </row>
    <row r="15" ht="20" customHeight="1" spans="1:11">
      <c r="A15" s="37"/>
      <c r="B15" s="14"/>
      <c r="C15" s="87" t="s">
        <v>53</v>
      </c>
      <c r="D15" s="87" t="s">
        <v>190</v>
      </c>
      <c r="E15" s="40" t="s">
        <v>104</v>
      </c>
      <c r="F15" s="40" t="s">
        <v>51</v>
      </c>
      <c r="G15" s="87">
        <v>100</v>
      </c>
      <c r="H15" s="40" t="s">
        <v>52</v>
      </c>
      <c r="I15" s="19" t="s">
        <v>29</v>
      </c>
      <c r="J15" s="19" t="s">
        <v>48</v>
      </c>
      <c r="K15" s="88">
        <v>10</v>
      </c>
    </row>
    <row r="16" ht="20" customHeight="1" spans="1:11">
      <c r="A16" s="37"/>
      <c r="B16" s="14"/>
      <c r="C16" s="87" t="s">
        <v>60</v>
      </c>
      <c r="D16" s="87" t="s">
        <v>191</v>
      </c>
      <c r="E16" s="40" t="s">
        <v>133</v>
      </c>
      <c r="F16" s="46" t="s">
        <v>55</v>
      </c>
      <c r="G16" s="87">
        <v>16.8</v>
      </c>
      <c r="H16" s="40" t="s">
        <v>181</v>
      </c>
      <c r="I16" s="19" t="s">
        <v>192</v>
      </c>
      <c r="J16" s="19" t="s">
        <v>48</v>
      </c>
      <c r="K16" s="88">
        <v>5</v>
      </c>
    </row>
    <row r="17" ht="20" customHeight="1" spans="1:11">
      <c r="A17" s="37"/>
      <c r="B17" s="14"/>
      <c r="C17" s="87" t="s">
        <v>60</v>
      </c>
      <c r="D17" s="87" t="s">
        <v>61</v>
      </c>
      <c r="E17" s="40" t="s">
        <v>133</v>
      </c>
      <c r="F17" s="46" t="s">
        <v>55</v>
      </c>
      <c r="G17" s="104">
        <v>1</v>
      </c>
      <c r="H17" s="40" t="s">
        <v>52</v>
      </c>
      <c r="I17" s="19" t="s">
        <v>29</v>
      </c>
      <c r="J17" s="19" t="s">
        <v>48</v>
      </c>
      <c r="K17" s="88">
        <v>5</v>
      </c>
    </row>
    <row r="18" ht="20" customHeight="1" spans="1:11">
      <c r="A18" s="37"/>
      <c r="B18" s="39" t="s">
        <v>62</v>
      </c>
      <c r="C18" s="87" t="s">
        <v>105</v>
      </c>
      <c r="D18" s="87" t="s">
        <v>193</v>
      </c>
      <c r="E18" s="40" t="s">
        <v>107</v>
      </c>
      <c r="F18" s="40" t="s">
        <v>51</v>
      </c>
      <c r="G18" s="87">
        <v>100</v>
      </c>
      <c r="H18" s="40" t="s">
        <v>52</v>
      </c>
      <c r="I18" s="19" t="s">
        <v>29</v>
      </c>
      <c r="J18" s="19" t="s">
        <v>48</v>
      </c>
      <c r="K18" s="88">
        <v>30</v>
      </c>
    </row>
    <row r="19" ht="20" customHeight="1" spans="1:11">
      <c r="A19" s="37"/>
      <c r="B19" s="14"/>
      <c r="C19" s="40" t="s">
        <v>63</v>
      </c>
      <c r="D19" s="31"/>
      <c r="E19" s="40"/>
      <c r="F19" s="40"/>
      <c r="G19" s="87"/>
      <c r="H19" s="40"/>
      <c r="I19" s="19"/>
      <c r="J19" s="19"/>
      <c r="K19" s="88"/>
    </row>
    <row r="20" ht="20" customHeight="1" spans="1:11">
      <c r="A20" s="37"/>
      <c r="B20" s="14"/>
      <c r="C20" s="40" t="s">
        <v>66</v>
      </c>
      <c r="D20" s="70"/>
      <c r="E20" s="63"/>
      <c r="F20" s="63"/>
      <c r="G20" s="63"/>
      <c r="H20" s="63"/>
      <c r="I20" s="59"/>
      <c r="J20" s="59"/>
      <c r="K20" s="61"/>
    </row>
    <row r="21" ht="20" customHeight="1" spans="1:11">
      <c r="A21" s="37"/>
      <c r="B21" s="14"/>
      <c r="C21" s="40" t="s">
        <v>65</v>
      </c>
      <c r="D21" s="70"/>
      <c r="E21" s="63"/>
      <c r="F21" s="63"/>
      <c r="G21" s="63"/>
      <c r="H21" s="63"/>
      <c r="I21" s="59"/>
      <c r="J21" s="59"/>
      <c r="K21" s="60"/>
    </row>
    <row r="22" ht="20" customHeight="1" spans="1:11">
      <c r="A22" s="37"/>
      <c r="B22" s="45" t="s">
        <v>122</v>
      </c>
      <c r="C22" s="40" t="s">
        <v>68</v>
      </c>
      <c r="D22" s="70"/>
      <c r="E22" s="63"/>
      <c r="F22" s="63"/>
      <c r="G22" s="63"/>
      <c r="H22" s="63"/>
      <c r="I22" s="59"/>
      <c r="J22" s="59"/>
      <c r="K22" s="61"/>
    </row>
    <row r="23" ht="20" customHeight="1" spans="1:11">
      <c r="A23" s="37"/>
      <c r="B23" s="39" t="s">
        <v>69</v>
      </c>
      <c r="C23" s="40" t="s">
        <v>70</v>
      </c>
      <c r="D23" s="31" t="s">
        <v>71</v>
      </c>
      <c r="E23" s="40" t="s">
        <v>104</v>
      </c>
      <c r="F23" s="46" t="s">
        <v>45</v>
      </c>
      <c r="G23" s="47">
        <v>95</v>
      </c>
      <c r="H23" s="40" t="s">
        <v>52</v>
      </c>
      <c r="I23" s="40" t="s">
        <v>29</v>
      </c>
      <c r="J23" s="40" t="s">
        <v>48</v>
      </c>
      <c r="K23" s="60">
        <v>10</v>
      </c>
    </row>
    <row r="24" spans="1:11">
      <c r="A24" s="48"/>
      <c r="B24" s="14" t="s">
        <v>73</v>
      </c>
      <c r="C24" s="14"/>
      <c r="D24" s="14"/>
      <c r="E24" s="14"/>
      <c r="F24" s="14"/>
      <c r="G24" s="14"/>
      <c r="H24" s="14"/>
      <c r="I24" s="14"/>
      <c r="J24" s="14"/>
      <c r="K24" s="14">
        <f>SUM(K13:K23)</f>
        <v>100</v>
      </c>
    </row>
    <row r="25" ht="45" spans="1:11">
      <c r="A25" s="13" t="s">
        <v>74</v>
      </c>
      <c r="B25" s="50"/>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3"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1" workbookViewId="0">
      <selection activeCell="L22" sqref="L22"/>
    </sheetView>
  </sheetViews>
  <sheetFormatPr defaultColWidth="8.89166666666667" defaultRowHeight="13.5"/>
  <cols>
    <col min="2" max="2" width="12.225" customWidth="1"/>
    <col min="5" max="5" width="13.1083333333333" customWidth="1"/>
    <col min="8" max="8" width="12"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194</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195</v>
      </c>
      <c r="D6" s="19"/>
      <c r="E6" s="20" t="s">
        <v>18</v>
      </c>
      <c r="F6" s="19" t="s">
        <v>196</v>
      </c>
      <c r="G6" s="19"/>
      <c r="H6" s="20" t="s">
        <v>20</v>
      </c>
      <c r="I6" s="19" t="s">
        <v>196</v>
      </c>
      <c r="J6" s="19"/>
      <c r="K6" s="19" t="s">
        <v>29</v>
      </c>
    </row>
    <row r="7" spans="1:11">
      <c r="A7" s="13"/>
      <c r="B7" s="21" t="s">
        <v>22</v>
      </c>
      <c r="C7" s="19" t="s">
        <v>195</v>
      </c>
      <c r="D7" s="19"/>
      <c r="E7" s="21" t="s">
        <v>22</v>
      </c>
      <c r="F7" s="19" t="s">
        <v>196</v>
      </c>
      <c r="G7" s="19"/>
      <c r="H7" s="21" t="s">
        <v>22</v>
      </c>
      <c r="I7" s="19" t="s">
        <v>196</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2" customHeight="1" spans="1:11">
      <c r="A10" s="13"/>
      <c r="B10" s="29" t="s">
        <v>197</v>
      </c>
      <c r="C10" s="30"/>
      <c r="D10" s="30"/>
      <c r="E10" s="30"/>
      <c r="F10" s="31" t="s">
        <v>198</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142</v>
      </c>
      <c r="C13" s="87" t="s">
        <v>43</v>
      </c>
      <c r="D13" s="87" t="s">
        <v>199</v>
      </c>
      <c r="E13" s="40" t="s">
        <v>100</v>
      </c>
      <c r="F13" s="46" t="s">
        <v>51</v>
      </c>
      <c r="G13" s="87">
        <v>150</v>
      </c>
      <c r="H13" s="40" t="s">
        <v>200</v>
      </c>
      <c r="I13" s="19" t="s">
        <v>201</v>
      </c>
      <c r="J13" s="19" t="s">
        <v>48</v>
      </c>
      <c r="K13" s="88">
        <v>20</v>
      </c>
    </row>
    <row r="14" ht="20" customHeight="1" spans="1:11">
      <c r="A14" s="37"/>
      <c r="B14" s="14"/>
      <c r="C14" s="87" t="s">
        <v>49</v>
      </c>
      <c r="D14" s="87" t="s">
        <v>50</v>
      </c>
      <c r="E14" s="40" t="s">
        <v>104</v>
      </c>
      <c r="F14" s="40" t="s">
        <v>51</v>
      </c>
      <c r="G14" s="87">
        <v>100</v>
      </c>
      <c r="H14" s="40" t="s">
        <v>52</v>
      </c>
      <c r="I14" s="19" t="s">
        <v>29</v>
      </c>
      <c r="J14" s="19" t="s">
        <v>48</v>
      </c>
      <c r="K14" s="88">
        <v>10</v>
      </c>
    </row>
    <row r="15" ht="20" customHeight="1" spans="1:11">
      <c r="A15" s="37"/>
      <c r="B15" s="14"/>
      <c r="C15" s="87" t="s">
        <v>53</v>
      </c>
      <c r="D15" s="87" t="s">
        <v>202</v>
      </c>
      <c r="E15" s="40" t="s">
        <v>104</v>
      </c>
      <c r="F15" s="40" t="s">
        <v>51</v>
      </c>
      <c r="G15" s="87">
        <v>100</v>
      </c>
      <c r="H15" s="40" t="s">
        <v>52</v>
      </c>
      <c r="I15" s="19" t="s">
        <v>29</v>
      </c>
      <c r="J15" s="19" t="s">
        <v>48</v>
      </c>
      <c r="K15" s="88">
        <v>10</v>
      </c>
    </row>
    <row r="16" ht="20" customHeight="1" spans="1:11">
      <c r="A16" s="37"/>
      <c r="B16" s="14"/>
      <c r="C16" s="87" t="s">
        <v>60</v>
      </c>
      <c r="D16" s="87" t="s">
        <v>61</v>
      </c>
      <c r="E16" s="40" t="s">
        <v>104</v>
      </c>
      <c r="F16" s="46" t="s">
        <v>55</v>
      </c>
      <c r="G16" s="47">
        <v>100</v>
      </c>
      <c r="H16" s="40" t="s">
        <v>52</v>
      </c>
      <c r="I16" s="19" t="s">
        <v>29</v>
      </c>
      <c r="J16" s="19" t="s">
        <v>48</v>
      </c>
      <c r="K16" s="88">
        <v>10</v>
      </c>
    </row>
    <row r="17" ht="20" customHeight="1" spans="1:11">
      <c r="A17" s="37"/>
      <c r="B17" s="39" t="s">
        <v>62</v>
      </c>
      <c r="C17" s="87" t="s">
        <v>105</v>
      </c>
      <c r="D17" s="87" t="s">
        <v>203</v>
      </c>
      <c r="E17" s="40" t="s">
        <v>107</v>
      </c>
      <c r="F17" s="40" t="s">
        <v>51</v>
      </c>
      <c r="G17" s="87">
        <v>100</v>
      </c>
      <c r="H17" s="40" t="s">
        <v>52</v>
      </c>
      <c r="I17" s="19" t="s">
        <v>29</v>
      </c>
      <c r="J17" s="19" t="s">
        <v>48</v>
      </c>
      <c r="K17" s="88">
        <v>30</v>
      </c>
    </row>
    <row r="18" ht="20" customHeight="1" spans="1:11">
      <c r="A18" s="37"/>
      <c r="B18" s="14"/>
      <c r="C18" s="40" t="s">
        <v>63</v>
      </c>
      <c r="D18" s="40"/>
      <c r="E18" s="40"/>
      <c r="F18" s="40"/>
      <c r="G18" s="40"/>
      <c r="H18" s="40"/>
      <c r="I18" s="19"/>
      <c r="J18" s="19"/>
      <c r="K18" s="8"/>
    </row>
    <row r="19" ht="20" customHeight="1" spans="1:11">
      <c r="A19" s="37"/>
      <c r="B19" s="14"/>
      <c r="C19" s="40" t="s">
        <v>66</v>
      </c>
      <c r="D19" s="40"/>
      <c r="E19" s="40"/>
      <c r="F19" s="40"/>
      <c r="G19" s="40"/>
      <c r="H19" s="40"/>
      <c r="I19" s="19"/>
      <c r="J19" s="19"/>
      <c r="K19" s="8"/>
    </row>
    <row r="20" ht="20" customHeight="1" spans="1:11">
      <c r="A20" s="37"/>
      <c r="B20" s="14"/>
      <c r="C20" s="40" t="s">
        <v>65</v>
      </c>
      <c r="D20" s="31"/>
      <c r="E20" s="40"/>
      <c r="F20" s="40"/>
      <c r="G20" s="40"/>
      <c r="H20" s="31"/>
      <c r="I20" s="90"/>
      <c r="J20" s="19"/>
      <c r="K20" s="88"/>
    </row>
    <row r="21" ht="20" customHeight="1" spans="1:11">
      <c r="A21" s="37"/>
      <c r="B21" s="45" t="s">
        <v>204</v>
      </c>
      <c r="C21" s="40" t="s">
        <v>68</v>
      </c>
      <c r="D21" s="63" t="s">
        <v>136</v>
      </c>
      <c r="E21" s="63" t="s">
        <v>104</v>
      </c>
      <c r="F21" s="85" t="s">
        <v>45</v>
      </c>
      <c r="G21" s="63" t="s">
        <v>150</v>
      </c>
      <c r="H21" s="63" t="s">
        <v>52</v>
      </c>
      <c r="I21" s="59" t="s">
        <v>29</v>
      </c>
      <c r="J21" s="59" t="s">
        <v>48</v>
      </c>
      <c r="K21" s="60">
        <v>10</v>
      </c>
    </row>
    <row r="22" ht="20" customHeight="1" spans="1:11">
      <c r="A22" s="37"/>
      <c r="B22" s="39" t="s">
        <v>69</v>
      </c>
      <c r="C22" s="40" t="s">
        <v>70</v>
      </c>
      <c r="D22" s="75" t="s">
        <v>71</v>
      </c>
      <c r="E22" s="40" t="s">
        <v>104</v>
      </c>
      <c r="F22" s="46" t="s">
        <v>45</v>
      </c>
      <c r="G22" s="47">
        <v>95</v>
      </c>
      <c r="H22" s="40" t="s">
        <v>52</v>
      </c>
      <c r="I22" s="40" t="s">
        <v>29</v>
      </c>
      <c r="J22" s="40" t="s">
        <v>48</v>
      </c>
      <c r="K22" s="60">
        <v>10</v>
      </c>
    </row>
    <row r="23" spans="1:11">
      <c r="A23" s="48"/>
      <c r="B23" s="14" t="s">
        <v>73</v>
      </c>
      <c r="C23" s="14"/>
      <c r="D23" s="14"/>
      <c r="E23" s="14"/>
      <c r="F23" s="14"/>
      <c r="G23" s="14"/>
      <c r="H23" s="14"/>
      <c r="I23" s="14"/>
      <c r="J23" s="14"/>
      <c r="K23" s="14">
        <f>SUM(K13:K22)</f>
        <v>100</v>
      </c>
    </row>
    <row r="24" ht="45" spans="1:11">
      <c r="A24" s="13" t="s">
        <v>74</v>
      </c>
      <c r="B24" s="50"/>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3"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9" workbookViewId="0">
      <selection activeCell="E4" sqref="E4:G4"/>
    </sheetView>
  </sheetViews>
  <sheetFormatPr defaultColWidth="8.89166666666667" defaultRowHeight="13.5"/>
  <cols>
    <col min="2" max="2" width="12" customWidth="1"/>
    <col min="5" max="5" width="12.6666666666667" customWidth="1"/>
    <col min="8" max="8" width="13.108333333333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205</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206</v>
      </c>
      <c r="D6" s="19"/>
      <c r="E6" s="20" t="s">
        <v>18</v>
      </c>
      <c r="F6" s="19" t="s">
        <v>206</v>
      </c>
      <c r="G6" s="19"/>
      <c r="H6" s="20" t="s">
        <v>20</v>
      </c>
      <c r="I6" s="19" t="s">
        <v>206</v>
      </c>
      <c r="J6" s="19"/>
      <c r="K6" s="19" t="s">
        <v>29</v>
      </c>
    </row>
    <row r="7" spans="1:11">
      <c r="A7" s="13"/>
      <c r="B7" s="21" t="s">
        <v>22</v>
      </c>
      <c r="C7" s="19" t="s">
        <v>206</v>
      </c>
      <c r="D7" s="19"/>
      <c r="E7" s="21" t="s">
        <v>22</v>
      </c>
      <c r="F7" s="19" t="s">
        <v>206</v>
      </c>
      <c r="G7" s="19"/>
      <c r="H7" s="21" t="s">
        <v>22</v>
      </c>
      <c r="I7" s="19" t="s">
        <v>206</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9" customHeight="1" spans="1:11">
      <c r="A10" s="13"/>
      <c r="B10" s="29" t="s">
        <v>207</v>
      </c>
      <c r="C10" s="30"/>
      <c r="D10" s="30"/>
      <c r="E10" s="30"/>
      <c r="F10" s="31" t="s">
        <v>207</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42</v>
      </c>
      <c r="C13" s="87" t="s">
        <v>43</v>
      </c>
      <c r="D13" s="87" t="s">
        <v>208</v>
      </c>
      <c r="E13" s="40" t="s">
        <v>100</v>
      </c>
      <c r="F13" s="46" t="s">
        <v>55</v>
      </c>
      <c r="G13" s="87">
        <v>1030</v>
      </c>
      <c r="H13" s="40" t="s">
        <v>200</v>
      </c>
      <c r="I13" s="19" t="s">
        <v>209</v>
      </c>
      <c r="J13" s="19" t="s">
        <v>48</v>
      </c>
      <c r="K13" s="60">
        <v>20</v>
      </c>
    </row>
    <row r="14" ht="20" customHeight="1" spans="1:11">
      <c r="A14" s="37"/>
      <c r="B14" s="14"/>
      <c r="C14" s="87" t="s">
        <v>49</v>
      </c>
      <c r="D14" s="87" t="s">
        <v>50</v>
      </c>
      <c r="E14" s="40" t="s">
        <v>100</v>
      </c>
      <c r="F14" s="40" t="s">
        <v>51</v>
      </c>
      <c r="G14" s="87">
        <v>100</v>
      </c>
      <c r="H14" s="40" t="s">
        <v>52</v>
      </c>
      <c r="I14" s="19" t="s">
        <v>29</v>
      </c>
      <c r="J14" s="19" t="s">
        <v>48</v>
      </c>
      <c r="K14" s="60">
        <v>20</v>
      </c>
    </row>
    <row r="15" ht="20" customHeight="1" spans="1:11">
      <c r="A15" s="37"/>
      <c r="B15" s="14"/>
      <c r="C15" s="87" t="s">
        <v>53</v>
      </c>
      <c r="D15" s="87" t="s">
        <v>170</v>
      </c>
      <c r="E15" s="40" t="s">
        <v>104</v>
      </c>
      <c r="F15" s="40" t="s">
        <v>51</v>
      </c>
      <c r="G15" s="87">
        <v>100</v>
      </c>
      <c r="H15" s="40" t="s">
        <v>52</v>
      </c>
      <c r="I15" s="19" t="s">
        <v>29</v>
      </c>
      <c r="J15" s="19" t="s">
        <v>48</v>
      </c>
      <c r="K15" s="60">
        <v>10</v>
      </c>
    </row>
    <row r="16" ht="20" customHeight="1" spans="1:11">
      <c r="A16" s="37"/>
      <c r="B16" s="14"/>
      <c r="C16" s="87" t="s">
        <v>60</v>
      </c>
      <c r="D16" s="95" t="s">
        <v>61</v>
      </c>
      <c r="E16" s="40" t="s">
        <v>104</v>
      </c>
      <c r="F16" s="46" t="s">
        <v>55</v>
      </c>
      <c r="G16" s="87">
        <v>100</v>
      </c>
      <c r="H16" s="40" t="s">
        <v>52</v>
      </c>
      <c r="I16" s="19" t="s">
        <v>29</v>
      </c>
      <c r="J16" s="19" t="s">
        <v>48</v>
      </c>
      <c r="K16" s="60">
        <v>10</v>
      </c>
    </row>
    <row r="17" ht="20" customHeight="1" spans="1:11">
      <c r="A17" s="37"/>
      <c r="B17" s="39" t="s">
        <v>62</v>
      </c>
      <c r="C17" s="93" t="s">
        <v>63</v>
      </c>
      <c r="D17" s="93" t="s">
        <v>210</v>
      </c>
      <c r="E17" s="40" t="s">
        <v>107</v>
      </c>
      <c r="F17" s="46" t="s">
        <v>55</v>
      </c>
      <c r="G17" s="87">
        <v>10</v>
      </c>
      <c r="H17" s="40" t="s">
        <v>52</v>
      </c>
      <c r="I17" s="19" t="s">
        <v>121</v>
      </c>
      <c r="J17" s="19" t="s">
        <v>48</v>
      </c>
      <c r="K17" s="60">
        <v>30</v>
      </c>
    </row>
    <row r="18" ht="20" customHeight="1" spans="1:11">
      <c r="A18" s="37"/>
      <c r="B18" s="14"/>
      <c r="C18" s="40" t="s">
        <v>65</v>
      </c>
      <c r="D18" s="40"/>
      <c r="E18" s="40"/>
      <c r="F18" s="40"/>
      <c r="G18" s="40"/>
      <c r="H18" s="40"/>
      <c r="I18" s="19"/>
      <c r="J18" s="19"/>
      <c r="K18" s="61"/>
    </row>
    <row r="19" ht="20" customHeight="1" spans="1:11">
      <c r="A19" s="37"/>
      <c r="B19" s="14"/>
      <c r="C19" s="40" t="s">
        <v>66</v>
      </c>
      <c r="D19" s="63"/>
      <c r="E19" s="63"/>
      <c r="F19" s="63"/>
      <c r="G19" s="63"/>
      <c r="H19" s="63"/>
      <c r="I19" s="59"/>
      <c r="J19" s="59"/>
      <c r="K19" s="61"/>
    </row>
    <row r="20" ht="20" customHeight="1" spans="1:11">
      <c r="A20" s="37"/>
      <c r="B20" s="14"/>
      <c r="C20" s="40" t="s">
        <v>67</v>
      </c>
      <c r="D20" s="70"/>
      <c r="E20" s="63"/>
      <c r="F20" s="63"/>
      <c r="G20" s="63"/>
      <c r="H20" s="63"/>
      <c r="I20" s="59"/>
      <c r="J20" s="59"/>
      <c r="K20" s="60"/>
    </row>
    <row r="21" ht="20" customHeight="1" spans="1:11">
      <c r="A21" s="37"/>
      <c r="B21" s="45" t="s">
        <v>122</v>
      </c>
      <c r="C21" s="40" t="s">
        <v>68</v>
      </c>
      <c r="D21" s="63"/>
      <c r="E21" s="63"/>
      <c r="F21" s="63"/>
      <c r="G21" s="63"/>
      <c r="H21" s="63"/>
      <c r="I21" s="59"/>
      <c r="J21" s="59"/>
      <c r="K21" s="61"/>
    </row>
    <row r="22" ht="20" customHeight="1" spans="1:11">
      <c r="A22" s="37"/>
      <c r="B22" s="39" t="s">
        <v>69</v>
      </c>
      <c r="C22" s="40" t="s">
        <v>70</v>
      </c>
      <c r="D22" s="75" t="s">
        <v>71</v>
      </c>
      <c r="E22" s="40" t="s">
        <v>104</v>
      </c>
      <c r="F22" s="46" t="s">
        <v>45</v>
      </c>
      <c r="G22" s="47">
        <v>95</v>
      </c>
      <c r="H22" s="40" t="s">
        <v>52</v>
      </c>
      <c r="I22" s="40" t="s">
        <v>29</v>
      </c>
      <c r="J22" s="40" t="s">
        <v>48</v>
      </c>
      <c r="K22" s="60">
        <v>10</v>
      </c>
    </row>
    <row r="23" spans="1:11">
      <c r="A23" s="48"/>
      <c r="B23" s="14" t="s">
        <v>73</v>
      </c>
      <c r="C23" s="14"/>
      <c r="D23" s="14"/>
      <c r="E23" s="14"/>
      <c r="F23" s="14"/>
      <c r="G23" s="14"/>
      <c r="H23" s="14"/>
      <c r="I23" s="14"/>
      <c r="J23" s="14"/>
      <c r="K23" s="14">
        <f>SUM(K13:K22)</f>
        <v>100</v>
      </c>
    </row>
    <row r="24" ht="45" spans="1:11">
      <c r="A24" s="13" t="s">
        <v>74</v>
      </c>
      <c r="B24" s="50"/>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2"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7" workbookViewId="0">
      <selection activeCell="E4" sqref="E4:G4"/>
    </sheetView>
  </sheetViews>
  <sheetFormatPr defaultColWidth="8.89166666666667" defaultRowHeight="13.5"/>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211</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212</v>
      </c>
      <c r="D6" s="19"/>
      <c r="E6" s="20" t="s">
        <v>18</v>
      </c>
      <c r="F6" s="19" t="s">
        <v>213</v>
      </c>
      <c r="G6" s="19"/>
      <c r="H6" s="20" t="s">
        <v>20</v>
      </c>
      <c r="I6" s="19" t="s">
        <v>213</v>
      </c>
      <c r="J6" s="19"/>
      <c r="K6" s="19" t="s">
        <v>214</v>
      </c>
    </row>
    <row r="7" spans="1:11">
      <c r="A7" s="13"/>
      <c r="B7" s="21" t="s">
        <v>22</v>
      </c>
      <c r="C7" s="19" t="s">
        <v>212</v>
      </c>
      <c r="D7" s="19"/>
      <c r="E7" s="21" t="s">
        <v>22</v>
      </c>
      <c r="F7" s="19" t="s">
        <v>213</v>
      </c>
      <c r="G7" s="19"/>
      <c r="H7" s="21" t="s">
        <v>22</v>
      </c>
      <c r="I7" s="19" t="s">
        <v>213</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6" customHeight="1" spans="1:11">
      <c r="A10" s="13"/>
      <c r="B10" s="29" t="s">
        <v>215</v>
      </c>
      <c r="C10" s="30"/>
      <c r="D10" s="30"/>
      <c r="E10" s="30"/>
      <c r="F10" s="31" t="s">
        <v>215</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33.75" spans="1:11">
      <c r="A12" s="37"/>
      <c r="B12" s="38"/>
      <c r="C12" s="38"/>
      <c r="D12" s="14"/>
      <c r="E12" s="38"/>
      <c r="F12" s="8" t="s">
        <v>39</v>
      </c>
      <c r="G12" s="8" t="s">
        <v>40</v>
      </c>
      <c r="H12" s="8" t="s">
        <v>41</v>
      </c>
      <c r="I12" s="38"/>
      <c r="J12" s="44"/>
      <c r="K12" s="39"/>
    </row>
    <row r="13" ht="20" customHeight="1" spans="1:11">
      <c r="A13" s="37"/>
      <c r="B13" s="39" t="s">
        <v>42</v>
      </c>
      <c r="C13" s="87" t="s">
        <v>43</v>
      </c>
      <c r="D13" s="87" t="s">
        <v>216</v>
      </c>
      <c r="E13" s="40" t="s">
        <v>100</v>
      </c>
      <c r="F13" s="46" t="s">
        <v>51</v>
      </c>
      <c r="G13" s="87">
        <v>378</v>
      </c>
      <c r="H13" s="40" t="s">
        <v>200</v>
      </c>
      <c r="I13" s="19" t="s">
        <v>217</v>
      </c>
      <c r="J13" s="19" t="s">
        <v>48</v>
      </c>
      <c r="K13" s="60">
        <v>20</v>
      </c>
    </row>
    <row r="14" ht="20" customHeight="1" spans="1:11">
      <c r="A14" s="37"/>
      <c r="B14" s="14"/>
      <c r="C14" s="87" t="s">
        <v>49</v>
      </c>
      <c r="D14" s="87" t="s">
        <v>50</v>
      </c>
      <c r="E14" s="40" t="s">
        <v>100</v>
      </c>
      <c r="F14" s="40" t="s">
        <v>51</v>
      </c>
      <c r="G14" s="87">
        <v>100</v>
      </c>
      <c r="H14" s="40" t="s">
        <v>52</v>
      </c>
      <c r="I14" s="19" t="s">
        <v>29</v>
      </c>
      <c r="J14" s="19" t="s">
        <v>48</v>
      </c>
      <c r="K14" s="60">
        <v>20</v>
      </c>
    </row>
    <row r="15" ht="20" customHeight="1" spans="1:11">
      <c r="A15" s="37"/>
      <c r="B15" s="14"/>
      <c r="C15" s="87" t="s">
        <v>53</v>
      </c>
      <c r="D15" s="87" t="s">
        <v>170</v>
      </c>
      <c r="E15" s="40" t="s">
        <v>104</v>
      </c>
      <c r="F15" s="40" t="s">
        <v>51</v>
      </c>
      <c r="G15" s="87">
        <v>100</v>
      </c>
      <c r="H15" s="40" t="s">
        <v>52</v>
      </c>
      <c r="I15" s="19" t="s">
        <v>29</v>
      </c>
      <c r="J15" s="19" t="s">
        <v>48</v>
      </c>
      <c r="K15" s="60">
        <v>10</v>
      </c>
    </row>
    <row r="16" ht="20" customHeight="1" spans="1:11">
      <c r="A16" s="37"/>
      <c r="B16" s="14"/>
      <c r="C16" s="87" t="s">
        <v>60</v>
      </c>
      <c r="D16" s="87" t="s">
        <v>61</v>
      </c>
      <c r="E16" s="40" t="s">
        <v>104</v>
      </c>
      <c r="F16" s="46" t="s">
        <v>55</v>
      </c>
      <c r="G16" s="87">
        <v>100</v>
      </c>
      <c r="H16" s="40" t="s">
        <v>52</v>
      </c>
      <c r="I16" s="19" t="s">
        <v>29</v>
      </c>
      <c r="J16" s="19" t="s">
        <v>48</v>
      </c>
      <c r="K16" s="60">
        <v>10</v>
      </c>
    </row>
    <row r="17" ht="20" customHeight="1" spans="1:11">
      <c r="A17" s="37"/>
      <c r="B17" s="39" t="s">
        <v>62</v>
      </c>
      <c r="C17" s="93" t="s">
        <v>63</v>
      </c>
      <c r="D17" s="87" t="s">
        <v>218</v>
      </c>
      <c r="E17" s="40" t="s">
        <v>107</v>
      </c>
      <c r="F17" s="40" t="s">
        <v>45</v>
      </c>
      <c r="G17" s="87">
        <v>95</v>
      </c>
      <c r="H17" s="40" t="s">
        <v>52</v>
      </c>
      <c r="I17" s="19" t="s">
        <v>169</v>
      </c>
      <c r="J17" s="19" t="s">
        <v>48</v>
      </c>
      <c r="K17" s="60">
        <v>30</v>
      </c>
    </row>
    <row r="18" ht="20" customHeight="1" spans="1:11">
      <c r="A18" s="37"/>
      <c r="B18" s="14"/>
      <c r="C18" s="40" t="s">
        <v>65</v>
      </c>
      <c r="D18" s="40"/>
      <c r="E18" s="40"/>
      <c r="F18" s="40"/>
      <c r="G18" s="40"/>
      <c r="H18" s="40"/>
      <c r="I18" s="19"/>
      <c r="J18" s="19"/>
      <c r="K18" s="61"/>
    </row>
    <row r="19" ht="20" customHeight="1" spans="1:11">
      <c r="A19" s="37"/>
      <c r="B19" s="14"/>
      <c r="C19" s="40" t="s">
        <v>66</v>
      </c>
      <c r="D19" s="40"/>
      <c r="E19" s="40"/>
      <c r="F19" s="40"/>
      <c r="G19" s="40"/>
      <c r="H19" s="40"/>
      <c r="I19" s="19"/>
      <c r="J19" s="19"/>
      <c r="K19" s="61"/>
    </row>
    <row r="20" ht="20" customHeight="1" spans="1:11">
      <c r="A20" s="37"/>
      <c r="B20" s="14"/>
      <c r="C20" s="40" t="s">
        <v>67</v>
      </c>
      <c r="D20" s="75"/>
      <c r="E20" s="63"/>
      <c r="F20" s="63"/>
      <c r="G20" s="63"/>
      <c r="H20" s="63"/>
      <c r="I20" s="59"/>
      <c r="J20" s="59"/>
      <c r="K20" s="60"/>
    </row>
    <row r="21" ht="20" customHeight="1" spans="1:11">
      <c r="A21" s="37"/>
      <c r="B21" s="45" t="s">
        <v>122</v>
      </c>
      <c r="C21" s="40" t="s">
        <v>68</v>
      </c>
      <c r="D21" s="75"/>
      <c r="E21" s="63"/>
      <c r="F21" s="85"/>
      <c r="G21" s="63"/>
      <c r="H21" s="63"/>
      <c r="I21" s="59"/>
      <c r="J21" s="59"/>
      <c r="K21" s="60"/>
    </row>
    <row r="22" ht="20" customHeight="1" spans="1:11">
      <c r="A22" s="37"/>
      <c r="B22" s="39" t="s">
        <v>69</v>
      </c>
      <c r="C22" s="40" t="s">
        <v>70</v>
      </c>
      <c r="D22" s="75" t="s">
        <v>71</v>
      </c>
      <c r="E22" s="40" t="s">
        <v>104</v>
      </c>
      <c r="F22" s="46" t="s">
        <v>45</v>
      </c>
      <c r="G22" s="47">
        <v>95</v>
      </c>
      <c r="H22" s="40" t="s">
        <v>52</v>
      </c>
      <c r="I22" s="40" t="s">
        <v>214</v>
      </c>
      <c r="J22" s="40" t="s">
        <v>48</v>
      </c>
      <c r="K22" s="60">
        <v>10</v>
      </c>
    </row>
    <row r="23" spans="1:11">
      <c r="A23" s="48"/>
      <c r="B23" s="14" t="s">
        <v>73</v>
      </c>
      <c r="C23" s="14"/>
      <c r="D23" s="14"/>
      <c r="E23" s="14"/>
      <c r="F23" s="14"/>
      <c r="G23" s="14"/>
      <c r="H23" s="14"/>
      <c r="I23" s="14"/>
      <c r="J23" s="14"/>
      <c r="K23" s="14">
        <f>SUM(K13:K22)</f>
        <v>100</v>
      </c>
    </row>
    <row r="24" ht="45" spans="1:11">
      <c r="A24" s="13" t="s">
        <v>74</v>
      </c>
      <c r="B24" s="49"/>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29"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10" workbookViewId="0">
      <selection activeCell="E4" sqref="E4:G4"/>
    </sheetView>
  </sheetViews>
  <sheetFormatPr defaultColWidth="8.89166666666667" defaultRowHeight="13.5"/>
  <cols>
    <col min="2" max="2" width="12.5583333333333" customWidth="1"/>
    <col min="5" max="5" width="12" customWidth="1"/>
    <col min="8" max="8" width="12.333333333333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219</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220</v>
      </c>
      <c r="D6" s="19"/>
      <c r="E6" s="20" t="s">
        <v>18</v>
      </c>
      <c r="F6" s="24" t="s">
        <v>221</v>
      </c>
      <c r="G6" s="101"/>
      <c r="H6" s="20" t="s">
        <v>20</v>
      </c>
      <c r="I6" s="24" t="s">
        <v>221</v>
      </c>
      <c r="J6" s="101"/>
      <c r="K6" s="19" t="s">
        <v>222</v>
      </c>
    </row>
    <row r="7" spans="1:11">
      <c r="A7" s="13"/>
      <c r="B7" s="21" t="s">
        <v>22</v>
      </c>
      <c r="C7" s="19" t="s">
        <v>220</v>
      </c>
      <c r="D7" s="19"/>
      <c r="E7" s="21" t="s">
        <v>22</v>
      </c>
      <c r="F7" s="24" t="s">
        <v>221</v>
      </c>
      <c r="G7" s="101"/>
      <c r="H7" s="21" t="s">
        <v>22</v>
      </c>
      <c r="I7" s="24" t="s">
        <v>221</v>
      </c>
      <c r="J7" s="101"/>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45" customHeight="1" spans="1:11">
      <c r="A10" s="13"/>
      <c r="B10" s="29" t="s">
        <v>223</v>
      </c>
      <c r="C10" s="30"/>
      <c r="D10" s="30"/>
      <c r="E10" s="30"/>
      <c r="F10" s="31" t="s">
        <v>224</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42</v>
      </c>
      <c r="C13" s="87" t="s">
        <v>43</v>
      </c>
      <c r="D13" s="87" t="s">
        <v>225</v>
      </c>
      <c r="E13" s="40" t="s">
        <v>100</v>
      </c>
      <c r="F13" s="40" t="s">
        <v>51</v>
      </c>
      <c r="G13" s="87">
        <v>3</v>
      </c>
      <c r="H13" s="40" t="s">
        <v>101</v>
      </c>
      <c r="I13" s="19" t="s">
        <v>167</v>
      </c>
      <c r="J13" s="19" t="s">
        <v>48</v>
      </c>
      <c r="K13" s="60">
        <v>20</v>
      </c>
    </row>
    <row r="14" ht="20" customHeight="1" spans="1:11">
      <c r="A14" s="37"/>
      <c r="B14" s="39"/>
      <c r="C14" s="87" t="s">
        <v>49</v>
      </c>
      <c r="D14" s="87" t="s">
        <v>168</v>
      </c>
      <c r="E14" s="40" t="s">
        <v>100</v>
      </c>
      <c r="F14" s="40" t="s">
        <v>45</v>
      </c>
      <c r="G14" s="102">
        <v>95</v>
      </c>
      <c r="H14" s="40" t="s">
        <v>52</v>
      </c>
      <c r="I14" s="19" t="s">
        <v>169</v>
      </c>
      <c r="J14" s="19" t="s">
        <v>48</v>
      </c>
      <c r="K14" s="60">
        <v>20</v>
      </c>
    </row>
    <row r="15" ht="20" customHeight="1" spans="1:11">
      <c r="A15" s="37"/>
      <c r="B15" s="14"/>
      <c r="C15" s="87" t="s">
        <v>53</v>
      </c>
      <c r="D15" s="87" t="s">
        <v>170</v>
      </c>
      <c r="E15" s="40" t="s">
        <v>104</v>
      </c>
      <c r="F15" s="40" t="s">
        <v>45</v>
      </c>
      <c r="G15" s="87">
        <v>100</v>
      </c>
      <c r="H15" s="40" t="s">
        <v>52</v>
      </c>
      <c r="I15" s="19" t="s">
        <v>29</v>
      </c>
      <c r="J15" s="19" t="s">
        <v>48</v>
      </c>
      <c r="K15" s="60">
        <v>10</v>
      </c>
    </row>
    <row r="16" ht="20" customHeight="1" spans="1:11">
      <c r="A16" s="37"/>
      <c r="B16" s="14"/>
      <c r="C16" s="87" t="s">
        <v>60</v>
      </c>
      <c r="D16" s="87" t="s">
        <v>226</v>
      </c>
      <c r="E16" s="40" t="s">
        <v>133</v>
      </c>
      <c r="F16" s="40" t="s">
        <v>55</v>
      </c>
      <c r="G16" s="87">
        <v>74.25</v>
      </c>
      <c r="H16" s="40" t="s">
        <v>117</v>
      </c>
      <c r="I16" s="19" t="s">
        <v>227</v>
      </c>
      <c r="J16" s="19" t="s">
        <v>48</v>
      </c>
      <c r="K16" s="60">
        <v>5</v>
      </c>
    </row>
    <row r="17" ht="20" customHeight="1" spans="1:11">
      <c r="A17" s="37"/>
      <c r="B17" s="14"/>
      <c r="C17" s="87" t="s">
        <v>60</v>
      </c>
      <c r="D17" s="87" t="s">
        <v>61</v>
      </c>
      <c r="E17" s="40" t="s">
        <v>133</v>
      </c>
      <c r="F17" s="40" t="s">
        <v>55</v>
      </c>
      <c r="G17" s="87">
        <v>100</v>
      </c>
      <c r="H17" s="40" t="s">
        <v>52</v>
      </c>
      <c r="I17" s="19" t="s">
        <v>222</v>
      </c>
      <c r="J17" s="19" t="s">
        <v>48</v>
      </c>
      <c r="K17" s="60">
        <v>5</v>
      </c>
    </row>
    <row r="18" ht="20" customHeight="1" spans="1:11">
      <c r="A18" s="37"/>
      <c r="B18" s="39" t="s">
        <v>62</v>
      </c>
      <c r="C18" s="87" t="s">
        <v>63</v>
      </c>
      <c r="D18" s="87" t="s">
        <v>210</v>
      </c>
      <c r="E18" s="40" t="s">
        <v>107</v>
      </c>
      <c r="F18" s="40" t="s">
        <v>55</v>
      </c>
      <c r="G18" s="87">
        <v>10</v>
      </c>
      <c r="H18" s="40" t="s">
        <v>52</v>
      </c>
      <c r="I18" s="19" t="s">
        <v>228</v>
      </c>
      <c r="J18" s="19" t="s">
        <v>48</v>
      </c>
      <c r="K18" s="60">
        <v>30</v>
      </c>
    </row>
    <row r="19" ht="20" customHeight="1" spans="1:11">
      <c r="A19" s="37"/>
      <c r="B19" s="14"/>
      <c r="C19" s="40" t="s">
        <v>63</v>
      </c>
      <c r="D19" s="31"/>
      <c r="E19" s="40"/>
      <c r="F19" s="40"/>
      <c r="G19" s="87"/>
      <c r="H19" s="31"/>
      <c r="I19" s="90"/>
      <c r="J19" s="19"/>
      <c r="K19" s="60"/>
    </row>
    <row r="20" ht="20" customHeight="1" spans="1:11">
      <c r="A20" s="37"/>
      <c r="B20" s="14"/>
      <c r="C20" s="40" t="s">
        <v>66</v>
      </c>
      <c r="D20" s="40"/>
      <c r="E20" s="40"/>
      <c r="F20" s="40"/>
      <c r="G20" s="40"/>
      <c r="H20" s="40"/>
      <c r="I20" s="19"/>
      <c r="J20" s="19"/>
      <c r="K20" s="61"/>
    </row>
    <row r="21" ht="20" customHeight="1" spans="1:11">
      <c r="A21" s="37"/>
      <c r="B21" s="14"/>
      <c r="C21" s="40" t="s">
        <v>67</v>
      </c>
      <c r="D21" s="63"/>
      <c r="E21" s="63"/>
      <c r="F21" s="63"/>
      <c r="G21" s="63"/>
      <c r="H21" s="63"/>
      <c r="I21" s="59"/>
      <c r="J21" s="59"/>
      <c r="K21" s="61"/>
    </row>
    <row r="22" ht="20" customHeight="1" spans="1:11">
      <c r="A22" s="37"/>
      <c r="B22" s="45" t="s">
        <v>68</v>
      </c>
      <c r="C22" s="40" t="s">
        <v>68</v>
      </c>
      <c r="D22" s="70"/>
      <c r="E22" s="63"/>
      <c r="F22" s="46"/>
      <c r="G22" s="63"/>
      <c r="H22" s="63"/>
      <c r="I22" s="59"/>
      <c r="J22" s="59"/>
      <c r="K22" s="60"/>
    </row>
    <row r="23" ht="20" customHeight="1" spans="1:11">
      <c r="A23" s="37"/>
      <c r="B23" s="39" t="s">
        <v>69</v>
      </c>
      <c r="C23" s="40" t="s">
        <v>70</v>
      </c>
      <c r="D23" s="75" t="s">
        <v>71</v>
      </c>
      <c r="E23" s="40" t="s">
        <v>104</v>
      </c>
      <c r="F23" s="46" t="s">
        <v>45</v>
      </c>
      <c r="G23" s="47">
        <v>95</v>
      </c>
      <c r="H23" s="40" t="s">
        <v>52</v>
      </c>
      <c r="I23" s="40" t="s">
        <v>222</v>
      </c>
      <c r="J23" s="40" t="s">
        <v>59</v>
      </c>
      <c r="K23" s="60">
        <v>8.34</v>
      </c>
    </row>
    <row r="24" spans="1:11">
      <c r="A24" s="48"/>
      <c r="B24" s="14" t="s">
        <v>73</v>
      </c>
      <c r="C24" s="14"/>
      <c r="D24" s="14"/>
      <c r="E24" s="14"/>
      <c r="F24" s="14"/>
      <c r="G24" s="14"/>
      <c r="H24" s="14"/>
      <c r="I24" s="14"/>
      <c r="J24" s="14"/>
      <c r="K24" s="14">
        <f>SUM(K13:K23)</f>
        <v>98.34</v>
      </c>
    </row>
    <row r="25" ht="45" spans="1:11">
      <c r="A25" s="13" t="s">
        <v>74</v>
      </c>
      <c r="B25" s="50"/>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0"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9" workbookViewId="0">
      <selection activeCell="M17" sqref="M17"/>
    </sheetView>
  </sheetViews>
  <sheetFormatPr defaultColWidth="8.89166666666667" defaultRowHeight="13.5"/>
  <cols>
    <col min="2" max="2" width="12.5583333333333" customWidth="1"/>
    <col min="5" max="5" width="12.4416666666667" customWidth="1"/>
    <col min="8" max="8" width="12.6666666666667"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229</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230</v>
      </c>
      <c r="D6" s="19"/>
      <c r="E6" s="20" t="s">
        <v>18</v>
      </c>
      <c r="F6" s="19" t="s">
        <v>231</v>
      </c>
      <c r="G6" s="19"/>
      <c r="H6" s="20" t="s">
        <v>20</v>
      </c>
      <c r="I6" s="19" t="s">
        <v>231</v>
      </c>
      <c r="J6" s="19"/>
      <c r="K6" s="19" t="s">
        <v>232</v>
      </c>
    </row>
    <row r="7" spans="1:11">
      <c r="A7" s="13"/>
      <c r="B7" s="21" t="s">
        <v>22</v>
      </c>
      <c r="C7" s="19" t="s">
        <v>230</v>
      </c>
      <c r="D7" s="19"/>
      <c r="E7" s="21" t="s">
        <v>22</v>
      </c>
      <c r="F7" s="19" t="s">
        <v>231</v>
      </c>
      <c r="G7" s="19"/>
      <c r="H7" s="21" t="s">
        <v>22</v>
      </c>
      <c r="I7" s="19" t="s">
        <v>231</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spans="1:11">
      <c r="A10" s="13"/>
      <c r="B10" s="29" t="s">
        <v>233</v>
      </c>
      <c r="C10" s="30"/>
      <c r="D10" s="30"/>
      <c r="E10" s="30"/>
      <c r="F10" s="31" t="s">
        <v>234</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2.5" spans="1:11">
      <c r="A13" s="37"/>
      <c r="B13" s="39" t="s">
        <v>42</v>
      </c>
      <c r="C13" s="87" t="s">
        <v>43</v>
      </c>
      <c r="D13" s="87" t="s">
        <v>235</v>
      </c>
      <c r="E13" s="40" t="s">
        <v>100</v>
      </c>
      <c r="F13" s="40" t="s">
        <v>51</v>
      </c>
      <c r="G13" s="87">
        <v>17</v>
      </c>
      <c r="H13" s="40" t="s">
        <v>101</v>
      </c>
      <c r="I13" s="19" t="s">
        <v>102</v>
      </c>
      <c r="J13" s="19" t="s">
        <v>48</v>
      </c>
      <c r="K13" s="60">
        <v>20</v>
      </c>
    </row>
    <row r="14" spans="1:11">
      <c r="A14" s="37"/>
      <c r="B14" s="14"/>
      <c r="C14" s="87" t="s">
        <v>49</v>
      </c>
      <c r="D14" s="87" t="s">
        <v>236</v>
      </c>
      <c r="E14" s="40" t="s">
        <v>100</v>
      </c>
      <c r="F14" s="40" t="s">
        <v>45</v>
      </c>
      <c r="G14" s="47">
        <v>80</v>
      </c>
      <c r="H14" s="40" t="s">
        <v>52</v>
      </c>
      <c r="I14" s="19" t="s">
        <v>29</v>
      </c>
      <c r="J14" s="19" t="s">
        <v>48</v>
      </c>
      <c r="K14" s="60">
        <v>20</v>
      </c>
    </row>
    <row r="15" ht="22.5" spans="1:11">
      <c r="A15" s="37"/>
      <c r="B15" s="14"/>
      <c r="C15" s="87" t="s">
        <v>53</v>
      </c>
      <c r="D15" s="87" t="s">
        <v>91</v>
      </c>
      <c r="E15" s="40" t="s">
        <v>104</v>
      </c>
      <c r="F15" s="46" t="s">
        <v>51</v>
      </c>
      <c r="G15" s="87">
        <v>100</v>
      </c>
      <c r="H15" s="40" t="s">
        <v>52</v>
      </c>
      <c r="I15" s="19" t="s">
        <v>29</v>
      </c>
      <c r="J15" s="19" t="s">
        <v>48</v>
      </c>
      <c r="K15" s="60">
        <v>10</v>
      </c>
    </row>
    <row r="16" spans="1:11">
      <c r="A16" s="37"/>
      <c r="B16" s="14"/>
      <c r="C16" s="87" t="s">
        <v>60</v>
      </c>
      <c r="D16" s="87" t="s">
        <v>61</v>
      </c>
      <c r="E16" s="40" t="s">
        <v>104</v>
      </c>
      <c r="F16" s="40" t="s">
        <v>55</v>
      </c>
      <c r="G16" s="87">
        <v>100</v>
      </c>
      <c r="H16" s="40" t="s">
        <v>52</v>
      </c>
      <c r="I16" s="19" t="s">
        <v>232</v>
      </c>
      <c r="J16" s="19" t="s">
        <v>48</v>
      </c>
      <c r="K16" s="60">
        <v>10</v>
      </c>
    </row>
    <row r="17" ht="22.5" spans="1:11">
      <c r="A17" s="37"/>
      <c r="B17" s="39" t="s">
        <v>62</v>
      </c>
      <c r="C17" s="93" t="s">
        <v>105</v>
      </c>
      <c r="D17" s="95" t="s">
        <v>203</v>
      </c>
      <c r="E17" s="40" t="s">
        <v>107</v>
      </c>
      <c r="F17" s="46" t="s">
        <v>51</v>
      </c>
      <c r="G17" s="87">
        <v>100</v>
      </c>
      <c r="H17" s="40" t="s">
        <v>52</v>
      </c>
      <c r="I17" s="19" t="s">
        <v>29</v>
      </c>
      <c r="J17" s="19" t="s">
        <v>48</v>
      </c>
      <c r="K17" s="60">
        <v>30</v>
      </c>
    </row>
    <row r="18" ht="22.5" spans="1:11">
      <c r="A18" s="37"/>
      <c r="B18" s="14"/>
      <c r="C18" s="40" t="s">
        <v>63</v>
      </c>
      <c r="D18" s="40"/>
      <c r="E18" s="40"/>
      <c r="F18" s="40"/>
      <c r="G18" s="40"/>
      <c r="H18" s="40"/>
      <c r="I18" s="19"/>
      <c r="J18" s="19"/>
      <c r="K18" s="61"/>
    </row>
    <row r="19" ht="22.5" spans="1:11">
      <c r="A19" s="37"/>
      <c r="B19" s="14"/>
      <c r="C19" s="40" t="s">
        <v>66</v>
      </c>
      <c r="D19" s="40"/>
      <c r="E19" s="40"/>
      <c r="F19" s="40"/>
      <c r="G19" s="40"/>
      <c r="H19" s="40"/>
      <c r="I19" s="19"/>
      <c r="J19" s="19"/>
      <c r="K19" s="61"/>
    </row>
    <row r="20" ht="22.5" spans="1:11">
      <c r="A20" s="37"/>
      <c r="B20" s="14"/>
      <c r="C20" s="40" t="s">
        <v>65</v>
      </c>
      <c r="D20" s="31"/>
      <c r="E20" s="40"/>
      <c r="F20" s="40"/>
      <c r="G20" s="40"/>
      <c r="H20" s="40"/>
      <c r="I20" s="19"/>
      <c r="J20" s="19"/>
      <c r="K20" s="60"/>
    </row>
    <row r="21" ht="22.5" spans="1:11">
      <c r="A21" s="37"/>
      <c r="B21" s="86" t="s">
        <v>122</v>
      </c>
      <c r="C21" s="40" t="s">
        <v>68</v>
      </c>
      <c r="D21" s="63"/>
      <c r="E21" s="63"/>
      <c r="F21" s="63"/>
      <c r="G21" s="63"/>
      <c r="H21" s="63"/>
      <c r="I21" s="59"/>
      <c r="J21" s="59"/>
      <c r="K21" s="61"/>
    </row>
    <row r="22" ht="22.5" spans="1:11">
      <c r="A22" s="37"/>
      <c r="B22" s="39" t="s">
        <v>69</v>
      </c>
      <c r="C22" s="40" t="s">
        <v>70</v>
      </c>
      <c r="D22" s="75" t="s">
        <v>71</v>
      </c>
      <c r="E22" s="40" t="s">
        <v>104</v>
      </c>
      <c r="F22" s="46" t="s">
        <v>45</v>
      </c>
      <c r="G22" s="47">
        <v>95</v>
      </c>
      <c r="H22" s="40" t="s">
        <v>52</v>
      </c>
      <c r="I22" s="40" t="s">
        <v>232</v>
      </c>
      <c r="J22" s="40" t="s">
        <v>59</v>
      </c>
      <c r="K22" s="60">
        <v>5</v>
      </c>
    </row>
    <row r="23" spans="1:11">
      <c r="A23" s="48"/>
      <c r="B23" s="14" t="s">
        <v>73</v>
      </c>
      <c r="C23" s="14"/>
      <c r="D23" s="14"/>
      <c r="E23" s="14"/>
      <c r="F23" s="14"/>
      <c r="G23" s="14"/>
      <c r="H23" s="14"/>
      <c r="I23" s="14"/>
      <c r="J23" s="14"/>
      <c r="K23" s="14">
        <f>SUM(K13:K22)</f>
        <v>95</v>
      </c>
    </row>
    <row r="24" ht="45" spans="1:11">
      <c r="A24" s="13" t="s">
        <v>74</v>
      </c>
      <c r="B24" s="50"/>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5"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5" workbookViewId="0">
      <selection activeCell="E4" sqref="E4:G4"/>
    </sheetView>
  </sheetViews>
  <sheetFormatPr defaultColWidth="8.89166666666667" defaultRowHeight="13.5"/>
  <cols>
    <col min="2" max="2" width="11.8916666666667" customWidth="1"/>
    <col min="5" max="5" width="11.8916666666667" customWidth="1"/>
    <col min="8" max="8" width="12.225"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237</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238</v>
      </c>
      <c r="D6" s="19"/>
      <c r="E6" s="20" t="s">
        <v>18</v>
      </c>
      <c r="F6" s="19" t="s">
        <v>238</v>
      </c>
      <c r="G6" s="19"/>
      <c r="H6" s="20" t="s">
        <v>20</v>
      </c>
      <c r="I6" s="19" t="s">
        <v>238</v>
      </c>
      <c r="J6" s="19"/>
      <c r="K6" s="19" t="s">
        <v>29</v>
      </c>
    </row>
    <row r="7" spans="1:11">
      <c r="A7" s="13"/>
      <c r="B7" s="21" t="s">
        <v>22</v>
      </c>
      <c r="C7" s="19" t="s">
        <v>238</v>
      </c>
      <c r="D7" s="19"/>
      <c r="E7" s="21" t="s">
        <v>22</v>
      </c>
      <c r="F7" s="19" t="s">
        <v>238</v>
      </c>
      <c r="G7" s="19"/>
      <c r="H7" s="21" t="s">
        <v>22</v>
      </c>
      <c r="I7" s="19" t="s">
        <v>238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8" customHeight="1" spans="1:11">
      <c r="A10" s="13"/>
      <c r="B10" s="29" t="s">
        <v>239</v>
      </c>
      <c r="C10" s="30"/>
      <c r="D10" s="30"/>
      <c r="E10" s="30"/>
      <c r="F10" s="31" t="s">
        <v>240</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spans="1:11">
      <c r="A13" s="37"/>
      <c r="B13" s="39" t="s">
        <v>42</v>
      </c>
      <c r="C13" s="40" t="s">
        <v>43</v>
      </c>
      <c r="D13" s="40" t="s">
        <v>241</v>
      </c>
      <c r="E13" s="63" t="s">
        <v>100</v>
      </c>
      <c r="F13" s="40" t="s">
        <v>45</v>
      </c>
      <c r="G13" s="40">
        <v>4</v>
      </c>
      <c r="H13" s="40" t="s">
        <v>242</v>
      </c>
      <c r="I13" s="59" t="s">
        <v>243</v>
      </c>
      <c r="J13" s="59" t="s">
        <v>48</v>
      </c>
      <c r="K13" s="60">
        <v>20</v>
      </c>
    </row>
    <row r="14" spans="1:11">
      <c r="A14" s="37"/>
      <c r="B14" s="14"/>
      <c r="C14" s="40" t="s">
        <v>49</v>
      </c>
      <c r="D14" s="40" t="s">
        <v>50</v>
      </c>
      <c r="E14" s="63" t="s">
        <v>100</v>
      </c>
      <c r="F14" s="40" t="s">
        <v>51</v>
      </c>
      <c r="G14" s="40">
        <v>100</v>
      </c>
      <c r="H14" s="40" t="s">
        <v>52</v>
      </c>
      <c r="I14" s="59" t="s">
        <v>29</v>
      </c>
      <c r="J14" s="59" t="s">
        <v>48</v>
      </c>
      <c r="K14" s="60">
        <v>20</v>
      </c>
    </row>
    <row r="15" ht="22.5" spans="1:11">
      <c r="A15" s="37"/>
      <c r="B15" s="14"/>
      <c r="C15" s="40" t="s">
        <v>53</v>
      </c>
      <c r="D15" s="40" t="s">
        <v>170</v>
      </c>
      <c r="E15" s="63" t="s">
        <v>104</v>
      </c>
      <c r="F15" s="40" t="s">
        <v>51</v>
      </c>
      <c r="G15" s="40">
        <v>100</v>
      </c>
      <c r="H15" s="40" t="s">
        <v>52</v>
      </c>
      <c r="I15" s="59" t="s">
        <v>29</v>
      </c>
      <c r="J15" s="59" t="s">
        <v>48</v>
      </c>
      <c r="K15" s="60">
        <v>10</v>
      </c>
    </row>
    <row r="16" ht="22.5" spans="1:11">
      <c r="A16" s="37"/>
      <c r="B16" s="14"/>
      <c r="C16" s="40" t="s">
        <v>60</v>
      </c>
      <c r="D16" s="40" t="s">
        <v>244</v>
      </c>
      <c r="E16" s="63" t="s">
        <v>104</v>
      </c>
      <c r="F16" s="40" t="s">
        <v>55</v>
      </c>
      <c r="G16" s="40">
        <v>24.8</v>
      </c>
      <c r="H16" s="40" t="s">
        <v>181</v>
      </c>
      <c r="I16" s="59" t="s">
        <v>245</v>
      </c>
      <c r="J16" s="59" t="s">
        <v>48</v>
      </c>
      <c r="K16" s="60">
        <v>10</v>
      </c>
    </row>
    <row r="17" ht="45" spans="1:11">
      <c r="A17" s="37"/>
      <c r="B17" s="39" t="s">
        <v>62</v>
      </c>
      <c r="C17" s="40" t="s">
        <v>66</v>
      </c>
      <c r="D17" s="40" t="s">
        <v>246</v>
      </c>
      <c r="E17" s="63" t="s">
        <v>107</v>
      </c>
      <c r="F17" s="40" t="s">
        <v>247</v>
      </c>
      <c r="G17" s="40"/>
      <c r="H17" s="40" t="s">
        <v>246</v>
      </c>
      <c r="I17" s="40" t="s">
        <v>246</v>
      </c>
      <c r="J17" s="59"/>
      <c r="K17" s="60">
        <v>30</v>
      </c>
    </row>
    <row r="18" ht="22.5" spans="1:11">
      <c r="A18" s="37"/>
      <c r="B18" s="14"/>
      <c r="C18" s="40" t="s">
        <v>63</v>
      </c>
      <c r="D18" s="40"/>
      <c r="E18" s="63"/>
      <c r="F18" s="40"/>
      <c r="G18" s="40"/>
      <c r="H18" s="40"/>
      <c r="I18" s="59"/>
      <c r="J18" s="59"/>
      <c r="K18" s="60"/>
    </row>
    <row r="19" ht="22.5" spans="1:11">
      <c r="A19" s="37"/>
      <c r="B19" s="14"/>
      <c r="C19" s="40" t="s">
        <v>65</v>
      </c>
      <c r="D19" s="40"/>
      <c r="E19" s="63"/>
      <c r="F19" s="40"/>
      <c r="G19" s="40"/>
      <c r="H19" s="40"/>
      <c r="I19" s="59"/>
      <c r="J19" s="59"/>
      <c r="K19" s="60"/>
    </row>
    <row r="20" ht="22.5" spans="1:11">
      <c r="A20" s="37"/>
      <c r="B20" s="14"/>
      <c r="C20" s="40" t="s">
        <v>67</v>
      </c>
      <c r="D20" s="70"/>
      <c r="E20" s="63"/>
      <c r="F20" s="63"/>
      <c r="G20" s="63"/>
      <c r="H20" s="63"/>
      <c r="I20" s="59"/>
      <c r="J20" s="59"/>
      <c r="K20" s="60"/>
    </row>
    <row r="21" ht="22.5" spans="1:11">
      <c r="A21" s="37"/>
      <c r="B21" s="45" t="s">
        <v>122</v>
      </c>
      <c r="C21" s="40" t="s">
        <v>68</v>
      </c>
      <c r="D21" s="70"/>
      <c r="E21" s="63"/>
      <c r="F21" s="63"/>
      <c r="G21" s="63"/>
      <c r="H21" s="63"/>
      <c r="I21" s="59"/>
      <c r="J21" s="59"/>
      <c r="K21" s="61"/>
    </row>
    <row r="22" ht="22.5" spans="1:11">
      <c r="A22" s="37"/>
      <c r="B22" s="39" t="s">
        <v>69</v>
      </c>
      <c r="C22" s="40" t="s">
        <v>70</v>
      </c>
      <c r="D22" s="31" t="s">
        <v>71</v>
      </c>
      <c r="E22" s="40" t="s">
        <v>104</v>
      </c>
      <c r="F22" s="46" t="s">
        <v>45</v>
      </c>
      <c r="G22" s="47">
        <v>95</v>
      </c>
      <c r="H22" s="40" t="s">
        <v>52</v>
      </c>
      <c r="I22" s="40" t="s">
        <v>29</v>
      </c>
      <c r="J22" s="40" t="s">
        <v>48</v>
      </c>
      <c r="K22" s="60">
        <v>10</v>
      </c>
    </row>
    <row r="23" spans="1:11">
      <c r="A23" s="48"/>
      <c r="B23" s="14" t="s">
        <v>73</v>
      </c>
      <c r="C23" s="14"/>
      <c r="D23" s="14"/>
      <c r="E23" s="14"/>
      <c r="F23" s="14"/>
      <c r="G23" s="14"/>
      <c r="H23" s="14"/>
      <c r="I23" s="14"/>
      <c r="J23" s="14"/>
      <c r="K23" s="14">
        <f>SUM(K13:K22)</f>
        <v>100</v>
      </c>
    </row>
    <row r="24" ht="45" spans="1:11">
      <c r="A24" s="13" t="s">
        <v>74</v>
      </c>
      <c r="B24" s="49"/>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1"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3" workbookViewId="0">
      <selection activeCell="E4" sqref="E4:G4"/>
    </sheetView>
  </sheetViews>
  <sheetFormatPr defaultColWidth="8.89166666666667" defaultRowHeight="13.5"/>
  <cols>
    <col min="2" max="2" width="12.1083333333333" customWidth="1"/>
    <col min="5" max="5" width="12.225" customWidth="1"/>
    <col min="8" max="8" width="12"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248</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249</v>
      </c>
      <c r="D6" s="19"/>
      <c r="E6" s="20" t="s">
        <v>18</v>
      </c>
      <c r="F6" s="19" t="s">
        <v>249</v>
      </c>
      <c r="G6" s="19"/>
      <c r="H6" s="20" t="s">
        <v>20</v>
      </c>
      <c r="I6" s="19" t="s">
        <v>249</v>
      </c>
      <c r="J6" s="19"/>
      <c r="K6" s="19" t="s">
        <v>29</v>
      </c>
    </row>
    <row r="7" spans="1:11">
      <c r="A7" s="13"/>
      <c r="B7" s="21" t="s">
        <v>22</v>
      </c>
      <c r="C7" s="19" t="s">
        <v>249</v>
      </c>
      <c r="D7" s="19"/>
      <c r="E7" s="21" t="s">
        <v>22</v>
      </c>
      <c r="F7" s="19" t="s">
        <v>249</v>
      </c>
      <c r="G7" s="19"/>
      <c r="H7" s="21" t="s">
        <v>22</v>
      </c>
      <c r="I7" s="19" t="s">
        <v>249</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3" customHeight="1" spans="1:11">
      <c r="A10" s="13"/>
      <c r="B10" s="29" t="s">
        <v>250</v>
      </c>
      <c r="C10" s="30"/>
      <c r="D10" s="30"/>
      <c r="E10" s="30"/>
      <c r="F10" s="31" t="s">
        <v>250</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spans="1:11">
      <c r="A13" s="37"/>
      <c r="B13" s="39" t="s">
        <v>42</v>
      </c>
      <c r="C13" s="40" t="s">
        <v>43</v>
      </c>
      <c r="D13" s="40" t="s">
        <v>251</v>
      </c>
      <c r="E13" s="40" t="s">
        <v>100</v>
      </c>
      <c r="F13" s="40" t="s">
        <v>45</v>
      </c>
      <c r="G13" s="40">
        <v>132</v>
      </c>
      <c r="H13" s="40" t="s">
        <v>252</v>
      </c>
      <c r="I13" s="40" t="s">
        <v>253</v>
      </c>
      <c r="J13" s="40" t="s">
        <v>48</v>
      </c>
      <c r="K13" s="60">
        <v>20</v>
      </c>
    </row>
    <row r="14" spans="1:11">
      <c r="A14" s="37"/>
      <c r="B14" s="14"/>
      <c r="C14" s="40" t="s">
        <v>49</v>
      </c>
      <c r="D14" s="40" t="s">
        <v>50</v>
      </c>
      <c r="E14" s="40" t="s">
        <v>100</v>
      </c>
      <c r="F14" s="40" t="s">
        <v>51</v>
      </c>
      <c r="G14" s="40">
        <v>100</v>
      </c>
      <c r="H14" s="40" t="s">
        <v>52</v>
      </c>
      <c r="I14" s="83">
        <v>1</v>
      </c>
      <c r="J14" s="40" t="s">
        <v>48</v>
      </c>
      <c r="K14" s="60">
        <v>20</v>
      </c>
    </row>
    <row r="15" ht="22.5" spans="1:11">
      <c r="A15" s="37"/>
      <c r="B15" s="14"/>
      <c r="C15" s="40" t="s">
        <v>53</v>
      </c>
      <c r="D15" s="40" t="s">
        <v>254</v>
      </c>
      <c r="E15" s="40" t="s">
        <v>104</v>
      </c>
      <c r="F15" s="40" t="s">
        <v>247</v>
      </c>
      <c r="G15" s="40"/>
      <c r="H15" s="40" t="s">
        <v>255</v>
      </c>
      <c r="I15" s="40" t="s">
        <v>256</v>
      </c>
      <c r="J15" s="40" t="s">
        <v>48</v>
      </c>
      <c r="K15" s="60">
        <v>10</v>
      </c>
    </row>
    <row r="16" spans="1:11">
      <c r="A16" s="37"/>
      <c r="B16" s="14"/>
      <c r="C16" s="40" t="s">
        <v>60</v>
      </c>
      <c r="D16" s="40" t="s">
        <v>257</v>
      </c>
      <c r="E16" s="40" t="s">
        <v>104</v>
      </c>
      <c r="F16" s="40" t="s">
        <v>55</v>
      </c>
      <c r="G16" s="40">
        <v>720</v>
      </c>
      <c r="H16" s="40" t="s">
        <v>258</v>
      </c>
      <c r="I16" s="40" t="s">
        <v>259</v>
      </c>
      <c r="J16" s="40" t="s">
        <v>48</v>
      </c>
      <c r="K16" s="60">
        <v>10</v>
      </c>
    </row>
    <row r="17" ht="45" spans="1:11">
      <c r="A17" s="37"/>
      <c r="B17" s="39" t="s">
        <v>62</v>
      </c>
      <c r="C17" s="40" t="s">
        <v>63</v>
      </c>
      <c r="D17" s="40" t="s">
        <v>260</v>
      </c>
      <c r="E17" s="40" t="s">
        <v>107</v>
      </c>
      <c r="F17" s="40" t="s">
        <v>247</v>
      </c>
      <c r="G17" s="40"/>
      <c r="H17" s="40" t="s">
        <v>261</v>
      </c>
      <c r="I17" s="40" t="s">
        <v>261</v>
      </c>
      <c r="J17" s="40"/>
      <c r="K17" s="60">
        <v>30</v>
      </c>
    </row>
    <row r="18" ht="22.5" spans="1:11">
      <c r="A18" s="37"/>
      <c r="B18" s="14"/>
      <c r="C18" s="40" t="s">
        <v>65</v>
      </c>
      <c r="D18" s="81"/>
      <c r="E18" s="63"/>
      <c r="F18" s="82"/>
      <c r="G18" s="81"/>
      <c r="H18" s="81"/>
      <c r="I18" s="59"/>
      <c r="J18" s="59"/>
      <c r="K18" s="60"/>
    </row>
    <row r="19" ht="22.5" spans="1:11">
      <c r="A19" s="37"/>
      <c r="B19" s="14"/>
      <c r="C19" s="40" t="s">
        <v>66</v>
      </c>
      <c r="D19" s="70"/>
      <c r="E19" s="63"/>
      <c r="F19" s="63"/>
      <c r="G19" s="63"/>
      <c r="H19" s="63"/>
      <c r="I19" s="59"/>
      <c r="J19" s="59"/>
      <c r="K19" s="61"/>
    </row>
    <row r="20" ht="22.5" spans="1:11">
      <c r="A20" s="37"/>
      <c r="B20" s="14"/>
      <c r="C20" s="40" t="s">
        <v>67</v>
      </c>
      <c r="D20" s="75"/>
      <c r="E20" s="63"/>
      <c r="F20" s="63"/>
      <c r="G20" s="63"/>
      <c r="H20" s="75"/>
      <c r="I20" s="75"/>
      <c r="J20" s="59"/>
      <c r="K20" s="60"/>
    </row>
    <row r="21" ht="22.5" spans="1:11">
      <c r="A21" s="37"/>
      <c r="B21" s="45" t="s">
        <v>122</v>
      </c>
      <c r="C21" s="40" t="s">
        <v>68</v>
      </c>
      <c r="D21" s="70"/>
      <c r="E21" s="63"/>
      <c r="F21" s="63"/>
      <c r="G21" s="63"/>
      <c r="H21" s="63"/>
      <c r="I21" s="59"/>
      <c r="J21" s="59"/>
      <c r="K21" s="61"/>
    </row>
    <row r="22" ht="22.5" spans="1:11">
      <c r="A22" s="37"/>
      <c r="B22" s="39" t="s">
        <v>69</v>
      </c>
      <c r="C22" s="40" t="s">
        <v>70</v>
      </c>
      <c r="D22" s="31" t="s">
        <v>71</v>
      </c>
      <c r="E22" s="40" t="s">
        <v>104</v>
      </c>
      <c r="F22" s="46" t="s">
        <v>45</v>
      </c>
      <c r="G22" s="47">
        <v>95</v>
      </c>
      <c r="H22" s="40" t="s">
        <v>52</v>
      </c>
      <c r="I22" s="40" t="s">
        <v>29</v>
      </c>
      <c r="J22" s="40" t="s">
        <v>48</v>
      </c>
      <c r="K22" s="60">
        <v>10</v>
      </c>
    </row>
    <row r="23" spans="1:11">
      <c r="A23" s="48"/>
      <c r="B23" s="14" t="s">
        <v>73</v>
      </c>
      <c r="C23" s="14"/>
      <c r="D23" s="14"/>
      <c r="E23" s="14"/>
      <c r="F23" s="14"/>
      <c r="G23" s="14"/>
      <c r="H23" s="14"/>
      <c r="I23" s="14"/>
      <c r="J23" s="14"/>
      <c r="K23" s="14">
        <f>SUM(K13:K22)</f>
        <v>100</v>
      </c>
    </row>
    <row r="24" ht="45" spans="1:11">
      <c r="A24" s="13" t="s">
        <v>74</v>
      </c>
      <c r="B24" s="50"/>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1"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 type="list" allowBlank="1" showInputMessage="1" showErrorMessage="1" sqref="F13:F18">
      <formula1>"≥,≤,=,文字描述,＞,＜"</formula1>
    </dataValidation>
  </dataValidations>
  <pageMargins left="0.75" right="0.75" top="1" bottom="1" header="0.5" footer="0.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9"/>
    <pageSetUpPr fitToPage="1"/>
  </sheetPr>
  <dimension ref="A1:K32"/>
  <sheetViews>
    <sheetView tabSelected="1" topLeftCell="A13" workbookViewId="0">
      <selection activeCell="N20" sqref="N20"/>
    </sheetView>
  </sheetViews>
  <sheetFormatPr defaultColWidth="8.89166666666667" defaultRowHeight="13.5"/>
  <cols>
    <col min="2" max="2" width="12.9416666666667" customWidth="1"/>
    <col min="3" max="3" width="11.2416666666667" customWidth="1"/>
    <col min="4" max="4" width="14.225" customWidth="1"/>
    <col min="5" max="5" width="12.9333333333333" customWidth="1"/>
    <col min="8" max="8" width="12.808333333333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52" customHeight="1" spans="1:11">
      <c r="A4" s="7" t="s">
        <v>5</v>
      </c>
      <c r="B4" s="8" t="s">
        <v>6</v>
      </c>
      <c r="C4" s="9" t="s">
        <v>262</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263</v>
      </c>
      <c r="D6" s="19"/>
      <c r="E6" s="20" t="s">
        <v>18</v>
      </c>
      <c r="F6" s="19" t="s">
        <v>263</v>
      </c>
      <c r="G6" s="19"/>
      <c r="H6" s="20" t="s">
        <v>20</v>
      </c>
      <c r="I6" s="19" t="s">
        <v>263</v>
      </c>
      <c r="J6" s="19"/>
      <c r="K6" s="19" t="s">
        <v>29</v>
      </c>
    </row>
    <row r="7" spans="1:11">
      <c r="A7" s="13"/>
      <c r="B7" s="21" t="s">
        <v>22</v>
      </c>
      <c r="C7" s="19" t="s">
        <v>263</v>
      </c>
      <c r="D7" s="19"/>
      <c r="E7" s="21" t="s">
        <v>22</v>
      </c>
      <c r="F7" s="19" t="s">
        <v>263</v>
      </c>
      <c r="G7" s="19"/>
      <c r="H7" s="21" t="s">
        <v>22</v>
      </c>
      <c r="I7" s="19" t="s">
        <v>263</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53" customHeight="1" spans="1:11">
      <c r="A10" s="13"/>
      <c r="B10" s="29" t="s">
        <v>264</v>
      </c>
      <c r="C10" s="30"/>
      <c r="D10" s="30"/>
      <c r="E10" s="30"/>
      <c r="F10" s="31" t="s">
        <v>265</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41" t="s">
        <v>142</v>
      </c>
      <c r="C13" s="98" t="s">
        <v>43</v>
      </c>
      <c r="D13" s="98" t="s">
        <v>266</v>
      </c>
      <c r="E13" s="40">
        <v>5</v>
      </c>
      <c r="F13" s="40" t="s">
        <v>55</v>
      </c>
      <c r="G13" s="40">
        <v>26.8</v>
      </c>
      <c r="H13" s="40" t="s">
        <v>267</v>
      </c>
      <c r="I13" s="40" t="s">
        <v>268</v>
      </c>
      <c r="J13" s="59" t="s">
        <v>48</v>
      </c>
      <c r="K13" s="60">
        <v>5</v>
      </c>
    </row>
    <row r="14" ht="20" customHeight="1" spans="1:11">
      <c r="A14" s="37"/>
      <c r="B14" s="42"/>
      <c r="C14" s="98" t="s">
        <v>43</v>
      </c>
      <c r="D14" s="98" t="s">
        <v>269</v>
      </c>
      <c r="E14" s="40">
        <v>5</v>
      </c>
      <c r="F14" s="40" t="s">
        <v>51</v>
      </c>
      <c r="G14" s="40">
        <v>2891.5</v>
      </c>
      <c r="H14" s="40" t="s">
        <v>270</v>
      </c>
      <c r="I14" s="40" t="s">
        <v>271</v>
      </c>
      <c r="J14" s="59" t="s">
        <v>59</v>
      </c>
      <c r="K14" s="60">
        <v>2</v>
      </c>
    </row>
    <row r="15" ht="20" customHeight="1" spans="1:11">
      <c r="A15" s="37"/>
      <c r="B15" s="42"/>
      <c r="C15" s="98" t="s">
        <v>43</v>
      </c>
      <c r="D15" s="98" t="s">
        <v>272</v>
      </c>
      <c r="E15" s="40">
        <v>5</v>
      </c>
      <c r="F15" s="40" t="s">
        <v>51</v>
      </c>
      <c r="G15" s="40">
        <v>10</v>
      </c>
      <c r="H15" s="40" t="s">
        <v>176</v>
      </c>
      <c r="I15" s="40" t="s">
        <v>273</v>
      </c>
      <c r="J15" s="59" t="s">
        <v>59</v>
      </c>
      <c r="K15" s="60">
        <v>4</v>
      </c>
    </row>
    <row r="16" ht="20" customHeight="1" spans="1:11">
      <c r="A16" s="37"/>
      <c r="B16" s="42"/>
      <c r="C16" s="98" t="s">
        <v>43</v>
      </c>
      <c r="D16" s="98" t="s">
        <v>274</v>
      </c>
      <c r="E16" s="40">
        <v>5</v>
      </c>
      <c r="F16" s="40" t="s">
        <v>51</v>
      </c>
      <c r="G16" s="40">
        <v>3</v>
      </c>
      <c r="H16" s="40" t="s">
        <v>176</v>
      </c>
      <c r="I16" s="40" t="s">
        <v>275</v>
      </c>
      <c r="J16" s="59" t="s">
        <v>48</v>
      </c>
      <c r="K16" s="60">
        <v>5</v>
      </c>
    </row>
    <row r="17" ht="20" customHeight="1" spans="1:11">
      <c r="A17" s="37"/>
      <c r="B17" s="42"/>
      <c r="C17" s="98" t="s">
        <v>43</v>
      </c>
      <c r="D17" s="98" t="s">
        <v>276</v>
      </c>
      <c r="E17" s="40">
        <v>5</v>
      </c>
      <c r="F17" s="40" t="s">
        <v>51</v>
      </c>
      <c r="G17" s="40">
        <v>25965</v>
      </c>
      <c r="H17" s="40" t="s">
        <v>270</v>
      </c>
      <c r="I17" s="40" t="s">
        <v>277</v>
      </c>
      <c r="J17" s="59" t="s">
        <v>59</v>
      </c>
      <c r="K17" s="60">
        <v>3</v>
      </c>
    </row>
    <row r="18" ht="20" customHeight="1" spans="1:11">
      <c r="A18" s="37"/>
      <c r="B18" s="42"/>
      <c r="C18" s="98" t="s">
        <v>43</v>
      </c>
      <c r="D18" s="98" t="s">
        <v>278</v>
      </c>
      <c r="E18" s="40">
        <v>5</v>
      </c>
      <c r="F18" s="40" t="s">
        <v>51</v>
      </c>
      <c r="G18" s="40">
        <v>3</v>
      </c>
      <c r="H18" s="40" t="s">
        <v>101</v>
      </c>
      <c r="I18" s="40" t="s">
        <v>167</v>
      </c>
      <c r="J18" s="59" t="s">
        <v>48</v>
      </c>
      <c r="K18" s="60">
        <v>5</v>
      </c>
    </row>
    <row r="19" ht="20" customHeight="1" spans="1:11">
      <c r="A19" s="37"/>
      <c r="B19" s="42"/>
      <c r="C19" s="98" t="s">
        <v>49</v>
      </c>
      <c r="D19" s="98" t="s">
        <v>279</v>
      </c>
      <c r="E19" s="40">
        <v>5</v>
      </c>
      <c r="F19" s="40" t="s">
        <v>51</v>
      </c>
      <c r="G19" s="40">
        <v>100</v>
      </c>
      <c r="H19" s="40" t="s">
        <v>52</v>
      </c>
      <c r="I19" s="40" t="s">
        <v>29</v>
      </c>
      <c r="J19" s="59" t="s">
        <v>48</v>
      </c>
      <c r="K19" s="60">
        <v>5</v>
      </c>
    </row>
    <row r="20" ht="20" customHeight="1" spans="1:11">
      <c r="A20" s="37"/>
      <c r="B20" s="42"/>
      <c r="C20" s="98" t="s">
        <v>53</v>
      </c>
      <c r="D20" s="98" t="s">
        <v>280</v>
      </c>
      <c r="E20" s="40">
        <v>5</v>
      </c>
      <c r="F20" s="40" t="s">
        <v>247</v>
      </c>
      <c r="G20" s="40"/>
      <c r="H20" s="40" t="s">
        <v>281</v>
      </c>
      <c r="I20" s="40" t="s">
        <v>281</v>
      </c>
      <c r="J20" s="59" t="s">
        <v>48</v>
      </c>
      <c r="K20" s="60">
        <v>5</v>
      </c>
    </row>
    <row r="21" ht="20" customHeight="1" spans="1:11">
      <c r="A21" s="37"/>
      <c r="B21" s="42"/>
      <c r="C21" s="98" t="s">
        <v>53</v>
      </c>
      <c r="D21" s="98" t="s">
        <v>282</v>
      </c>
      <c r="E21" s="40">
        <v>5</v>
      </c>
      <c r="F21" s="40" t="s">
        <v>55</v>
      </c>
      <c r="G21" s="40">
        <v>33</v>
      </c>
      <c r="H21" s="40" t="s">
        <v>283</v>
      </c>
      <c r="I21" s="40" t="s">
        <v>284</v>
      </c>
      <c r="J21" s="59" t="s">
        <v>48</v>
      </c>
      <c r="K21" s="60">
        <v>5</v>
      </c>
    </row>
    <row r="22" ht="20" customHeight="1" spans="1:11">
      <c r="A22" s="37"/>
      <c r="B22" s="44"/>
      <c r="C22" s="98" t="s">
        <v>60</v>
      </c>
      <c r="D22" s="98" t="s">
        <v>285</v>
      </c>
      <c r="E22" s="99">
        <v>5</v>
      </c>
      <c r="F22" s="40" t="s">
        <v>51</v>
      </c>
      <c r="G22" s="40">
        <v>76000</v>
      </c>
      <c r="H22" s="40" t="s">
        <v>181</v>
      </c>
      <c r="I22" s="40" t="s">
        <v>286</v>
      </c>
      <c r="J22" s="59" t="s">
        <v>48</v>
      </c>
      <c r="K22" s="60">
        <v>5</v>
      </c>
    </row>
    <row r="23" ht="20" customHeight="1" spans="1:11">
      <c r="A23" s="37"/>
      <c r="B23" s="39" t="s">
        <v>62</v>
      </c>
      <c r="C23" s="98" t="s">
        <v>63</v>
      </c>
      <c r="D23" s="98" t="s">
        <v>287</v>
      </c>
      <c r="E23" s="40">
        <v>10</v>
      </c>
      <c r="F23" s="40" t="s">
        <v>247</v>
      </c>
      <c r="G23" s="43"/>
      <c r="H23" s="40" t="s">
        <v>288</v>
      </c>
      <c r="I23" s="40" t="s">
        <v>288</v>
      </c>
      <c r="J23" s="59" t="s">
        <v>48</v>
      </c>
      <c r="K23" s="60">
        <v>10</v>
      </c>
    </row>
    <row r="24" ht="45" spans="1:11">
      <c r="A24" s="37"/>
      <c r="B24" s="39"/>
      <c r="C24" s="98" t="s">
        <v>66</v>
      </c>
      <c r="D24" s="98" t="s">
        <v>289</v>
      </c>
      <c r="E24" s="40">
        <v>10</v>
      </c>
      <c r="F24" s="40" t="s">
        <v>247</v>
      </c>
      <c r="G24" s="43"/>
      <c r="H24" s="40" t="s">
        <v>290</v>
      </c>
      <c r="I24" s="40" t="s">
        <v>290</v>
      </c>
      <c r="J24" s="59" t="s">
        <v>48</v>
      </c>
      <c r="K24" s="60">
        <v>10</v>
      </c>
    </row>
    <row r="25" ht="33.75" spans="1:11">
      <c r="A25" s="37"/>
      <c r="B25" s="39"/>
      <c r="C25" s="98" t="s">
        <v>67</v>
      </c>
      <c r="D25" s="100" t="s">
        <v>291</v>
      </c>
      <c r="E25" s="40">
        <v>10</v>
      </c>
      <c r="F25" s="40" t="s">
        <v>247</v>
      </c>
      <c r="G25" s="43"/>
      <c r="H25" s="40" t="s">
        <v>292</v>
      </c>
      <c r="I25" s="40" t="s">
        <v>292</v>
      </c>
      <c r="J25" s="59" t="s">
        <v>48</v>
      </c>
      <c r="K25" s="60">
        <v>10</v>
      </c>
    </row>
    <row r="26" ht="33.75" spans="1:11">
      <c r="A26" s="37"/>
      <c r="B26" s="45" t="s">
        <v>293</v>
      </c>
      <c r="C26" s="98" t="s">
        <v>68</v>
      </c>
      <c r="D26" s="100" t="s">
        <v>294</v>
      </c>
      <c r="E26" s="40">
        <v>10</v>
      </c>
      <c r="F26" s="40" t="s">
        <v>45</v>
      </c>
      <c r="G26" s="40">
        <v>90</v>
      </c>
      <c r="H26" s="40" t="s">
        <v>52</v>
      </c>
      <c r="I26" s="40" t="s">
        <v>29</v>
      </c>
      <c r="J26" s="59" t="s">
        <v>48</v>
      </c>
      <c r="K26" s="60">
        <v>10</v>
      </c>
    </row>
    <row r="27" ht="22.5" spans="1:11">
      <c r="A27" s="37"/>
      <c r="B27" s="39" t="s">
        <v>69</v>
      </c>
      <c r="C27" s="98" t="s">
        <v>70</v>
      </c>
      <c r="D27" s="100" t="s">
        <v>71</v>
      </c>
      <c r="E27" s="40" t="s">
        <v>104</v>
      </c>
      <c r="F27" s="46" t="s">
        <v>45</v>
      </c>
      <c r="G27" s="47">
        <v>95</v>
      </c>
      <c r="H27" s="40" t="s">
        <v>52</v>
      </c>
      <c r="I27" s="40" t="s">
        <v>29</v>
      </c>
      <c r="J27" s="59" t="s">
        <v>48</v>
      </c>
      <c r="K27" s="60">
        <v>10</v>
      </c>
    </row>
    <row r="28" spans="1:11">
      <c r="A28" s="48"/>
      <c r="B28" s="14" t="s">
        <v>73</v>
      </c>
      <c r="C28" s="14"/>
      <c r="D28" s="14"/>
      <c r="E28" s="14"/>
      <c r="F28" s="14"/>
      <c r="G28" s="14"/>
      <c r="H28" s="14"/>
      <c r="I28" s="14"/>
      <c r="J28" s="14"/>
      <c r="K28" s="14">
        <f>SUM(K13:K27)</f>
        <v>94</v>
      </c>
    </row>
    <row r="29" ht="45" spans="1:11">
      <c r="A29" s="13" t="s">
        <v>74</v>
      </c>
      <c r="B29" s="50"/>
      <c r="C29" s="50"/>
      <c r="D29" s="50"/>
      <c r="E29" s="50"/>
      <c r="F29" s="50"/>
      <c r="G29" s="50"/>
      <c r="H29" s="50"/>
      <c r="I29" s="50"/>
      <c r="J29" s="50"/>
      <c r="K29" s="50"/>
    </row>
    <row r="30" spans="1:11">
      <c r="A30" s="51" t="s">
        <v>76</v>
      </c>
      <c r="B30" s="2"/>
      <c r="C30" s="3"/>
      <c r="D30" s="3"/>
      <c r="E30" s="3"/>
      <c r="F30" s="3"/>
      <c r="G30" s="3"/>
      <c r="H30" s="52" t="s">
        <v>77</v>
      </c>
      <c r="I30" s="52" t="s">
        <v>78</v>
      </c>
      <c r="J30" s="3"/>
      <c r="K30" s="3"/>
    </row>
    <row r="31" spans="1:11">
      <c r="A31" s="53"/>
      <c r="B31" s="2"/>
      <c r="C31" s="3"/>
      <c r="D31" s="3"/>
      <c r="E31" s="3"/>
      <c r="F31" s="3"/>
      <c r="G31" s="3"/>
      <c r="H31" s="3"/>
      <c r="I31" s="3"/>
      <c r="J31" s="3"/>
      <c r="K31" s="3"/>
    </row>
    <row r="32" ht="225" customHeight="1" spans="1:11">
      <c r="A32" s="54" t="s">
        <v>79</v>
      </c>
      <c r="B32" s="54"/>
      <c r="C32" s="54"/>
      <c r="D32" s="54"/>
      <c r="E32" s="54"/>
      <c r="F32" s="54"/>
      <c r="G32" s="54"/>
      <c r="H32" s="54"/>
      <c r="I32" s="54"/>
      <c r="J32" s="54"/>
      <c r="K32"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8:J28"/>
    <mergeCell ref="B29:K29"/>
    <mergeCell ref="A32:K32"/>
    <mergeCell ref="A5:A8"/>
    <mergeCell ref="A9:A10"/>
    <mergeCell ref="A11:A28"/>
    <mergeCell ref="B11:B12"/>
    <mergeCell ref="B13:B22"/>
    <mergeCell ref="B23:B25"/>
    <mergeCell ref="C11:C12"/>
    <mergeCell ref="D11:D12"/>
    <mergeCell ref="E11:E12"/>
    <mergeCell ref="I11:I12"/>
    <mergeCell ref="J11:J12"/>
    <mergeCell ref="K6:K8"/>
    <mergeCell ref="K11:K12"/>
  </mergeCells>
  <dataValidations count="4">
    <dataValidation type="list" allowBlank="1" showInputMessage="1" showErrorMessage="1" sqref="F4:G4">
      <formula1>"县级项目,转移支付项目"</formula1>
    </dataValidation>
    <dataValidation type="list" allowBlank="1" showInputMessage="1" showErrorMessage="1" sqref="J13:J27">
      <formula1>"完成,未完成"</formula1>
    </dataValidation>
    <dataValidation type="list" allowBlank="1" showInputMessage="1" showErrorMessage="1" sqref="F13:F17">
      <formula1>"≥,≤,=,文字描述,＞,＜"</formula1>
    </dataValidation>
    <dataValidation type="list" allowBlank="1" showInputMessage="1" showErrorMessage="1" sqref="C16:C19">
      <formula1>"经济效益指标,社会效益指标,生态效益指标,可持续性影响指标"</formula1>
    </dataValidation>
  </dataValidations>
  <pageMargins left="0.75" right="0.75" top="1" bottom="1" header="0.5" footer="0.5"/>
  <pageSetup paperSize="9" scale="74" fitToHeight="0"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2" workbookViewId="0">
      <selection activeCell="E4" sqref="E4:G4"/>
    </sheetView>
  </sheetViews>
  <sheetFormatPr defaultColWidth="8.89166666666667" defaultRowHeight="13.5"/>
  <cols>
    <col min="2" max="2" width="12.225" customWidth="1"/>
    <col min="5" max="5" width="12.6666666666667" customWidth="1"/>
    <col min="8" max="8" width="12.225" customWidth="1"/>
    <col min="9" max="9" width="13.225"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295</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296</v>
      </c>
      <c r="D6" s="19"/>
      <c r="E6" s="20" t="s">
        <v>18</v>
      </c>
      <c r="F6" s="19" t="s">
        <v>296</v>
      </c>
      <c r="G6" s="19"/>
      <c r="H6" s="20" t="s">
        <v>20</v>
      </c>
      <c r="I6" s="19" t="s">
        <v>296</v>
      </c>
      <c r="J6" s="19"/>
      <c r="K6" s="19" t="s">
        <v>29</v>
      </c>
    </row>
    <row r="7" spans="1:11">
      <c r="A7" s="13"/>
      <c r="B7" s="21" t="s">
        <v>22</v>
      </c>
      <c r="C7" s="19" t="s">
        <v>296</v>
      </c>
      <c r="D7" s="19"/>
      <c r="E7" s="21" t="s">
        <v>22</v>
      </c>
      <c r="F7" s="19" t="s">
        <v>296</v>
      </c>
      <c r="G7" s="19"/>
      <c r="H7" s="21" t="s">
        <v>22</v>
      </c>
      <c r="I7" s="19" t="s">
        <v>296</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22" customHeight="1" spans="1:11">
      <c r="A10" s="13"/>
      <c r="B10" s="29" t="s">
        <v>297</v>
      </c>
      <c r="C10" s="30"/>
      <c r="D10" s="30"/>
      <c r="E10" s="30"/>
      <c r="F10" s="31" t="s">
        <v>298</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8" customHeight="1" spans="1:11">
      <c r="A13" s="37"/>
      <c r="B13" s="39" t="s">
        <v>42</v>
      </c>
      <c r="C13" s="40" t="s">
        <v>43</v>
      </c>
      <c r="D13" s="68" t="s">
        <v>299</v>
      </c>
      <c r="E13" s="63" t="s">
        <v>100</v>
      </c>
      <c r="F13" s="64" t="s">
        <v>51</v>
      </c>
      <c r="G13" s="64">
        <v>32000</v>
      </c>
      <c r="H13" s="64" t="s">
        <v>200</v>
      </c>
      <c r="I13" s="40" t="s">
        <v>300</v>
      </c>
      <c r="J13" s="59" t="s">
        <v>48</v>
      </c>
      <c r="K13" s="60">
        <v>20</v>
      </c>
    </row>
    <row r="14" ht="20" customHeight="1" spans="1:11">
      <c r="A14" s="37"/>
      <c r="B14" s="14"/>
      <c r="C14" s="40" t="s">
        <v>49</v>
      </c>
      <c r="D14" s="62" t="s">
        <v>50</v>
      </c>
      <c r="E14" s="63" t="s">
        <v>100</v>
      </c>
      <c r="F14" s="64" t="s">
        <v>51</v>
      </c>
      <c r="G14" s="64">
        <v>100</v>
      </c>
      <c r="H14" s="64" t="s">
        <v>52</v>
      </c>
      <c r="I14" s="89">
        <v>1</v>
      </c>
      <c r="J14" s="59" t="s">
        <v>48</v>
      </c>
      <c r="K14" s="60">
        <v>20</v>
      </c>
    </row>
    <row r="15" ht="20" customHeight="1" spans="1:11">
      <c r="A15" s="37"/>
      <c r="B15" s="14"/>
      <c r="C15" s="40" t="s">
        <v>53</v>
      </c>
      <c r="D15" s="62" t="s">
        <v>301</v>
      </c>
      <c r="E15" s="63" t="s">
        <v>104</v>
      </c>
      <c r="F15" s="64" t="s">
        <v>51</v>
      </c>
      <c r="G15" s="64">
        <v>100</v>
      </c>
      <c r="H15" s="64" t="s">
        <v>52</v>
      </c>
      <c r="I15" s="89">
        <v>1</v>
      </c>
      <c r="J15" s="59" t="s">
        <v>48</v>
      </c>
      <c r="K15" s="60">
        <v>10</v>
      </c>
    </row>
    <row r="16" ht="26" customHeight="1" spans="1:11">
      <c r="A16" s="37"/>
      <c r="B16" s="14"/>
      <c r="C16" s="40" t="s">
        <v>60</v>
      </c>
      <c r="D16" s="68" t="s">
        <v>302</v>
      </c>
      <c r="E16" s="63" t="s">
        <v>104</v>
      </c>
      <c r="F16" s="64" t="s">
        <v>55</v>
      </c>
      <c r="G16" s="64">
        <v>2</v>
      </c>
      <c r="H16" s="64" t="s">
        <v>303</v>
      </c>
      <c r="I16" s="64" t="s">
        <v>304</v>
      </c>
      <c r="J16" s="59" t="s">
        <v>48</v>
      </c>
      <c r="K16" s="60">
        <v>10</v>
      </c>
    </row>
    <row r="17" ht="46" customHeight="1" spans="1:11">
      <c r="A17" s="37"/>
      <c r="B17" s="39" t="s">
        <v>62</v>
      </c>
      <c r="C17" s="40" t="s">
        <v>66</v>
      </c>
      <c r="D17" s="68" t="s">
        <v>305</v>
      </c>
      <c r="E17" s="63" t="s">
        <v>107</v>
      </c>
      <c r="F17" s="64" t="s">
        <v>247</v>
      </c>
      <c r="G17" s="64"/>
      <c r="H17" s="69" t="s">
        <v>306</v>
      </c>
      <c r="I17" s="69" t="s">
        <v>306</v>
      </c>
      <c r="J17" s="59" t="s">
        <v>48</v>
      </c>
      <c r="K17" s="60">
        <v>30</v>
      </c>
    </row>
    <row r="18" ht="20" customHeight="1" spans="1:11">
      <c r="A18" s="37"/>
      <c r="B18" s="14"/>
      <c r="C18" s="40" t="s">
        <v>63</v>
      </c>
      <c r="D18" s="70"/>
      <c r="E18" s="63"/>
      <c r="F18" s="63"/>
      <c r="G18" s="63"/>
      <c r="H18" s="63"/>
      <c r="I18" s="59"/>
      <c r="J18" s="59"/>
      <c r="K18" s="60"/>
    </row>
    <row r="19" ht="20" customHeight="1" spans="1:11">
      <c r="A19" s="37"/>
      <c r="B19" s="14"/>
      <c r="C19" s="40" t="s">
        <v>65</v>
      </c>
      <c r="D19" s="68"/>
      <c r="E19" s="63"/>
      <c r="F19" s="64"/>
      <c r="G19" s="64"/>
      <c r="H19" s="69"/>
      <c r="I19" s="59"/>
      <c r="J19" s="59"/>
      <c r="K19" s="60"/>
    </row>
    <row r="20" ht="20" customHeight="1" spans="1:11">
      <c r="A20" s="37"/>
      <c r="B20" s="14"/>
      <c r="C20" s="40" t="s">
        <v>67</v>
      </c>
      <c r="D20" s="70"/>
      <c r="E20" s="63"/>
      <c r="F20" s="63"/>
      <c r="G20" s="63"/>
      <c r="H20" s="63"/>
      <c r="I20" s="59"/>
      <c r="J20" s="59"/>
      <c r="K20" s="60"/>
    </row>
    <row r="21" ht="20" customHeight="1" spans="1:11">
      <c r="A21" s="37"/>
      <c r="B21" s="45" t="s">
        <v>122</v>
      </c>
      <c r="C21" s="40" t="s">
        <v>68</v>
      </c>
      <c r="D21" s="70"/>
      <c r="E21" s="63"/>
      <c r="F21" s="63"/>
      <c r="G21" s="63"/>
      <c r="H21" s="63"/>
      <c r="I21" s="59"/>
      <c r="J21" s="59"/>
      <c r="K21" s="61"/>
    </row>
    <row r="22" ht="20" customHeight="1" spans="1:11">
      <c r="A22" s="37"/>
      <c r="B22" s="39" t="s">
        <v>69</v>
      </c>
      <c r="C22" s="40" t="s">
        <v>70</v>
      </c>
      <c r="D22" s="31" t="s">
        <v>71</v>
      </c>
      <c r="E22" s="40" t="s">
        <v>104</v>
      </c>
      <c r="F22" s="46" t="s">
        <v>45</v>
      </c>
      <c r="G22" s="47">
        <v>95</v>
      </c>
      <c r="H22" s="40" t="s">
        <v>52</v>
      </c>
      <c r="I22" s="40" t="s">
        <v>29</v>
      </c>
      <c r="J22" s="40" t="s">
        <v>48</v>
      </c>
      <c r="K22" s="60">
        <v>10</v>
      </c>
    </row>
    <row r="23" spans="1:11">
      <c r="A23" s="48"/>
      <c r="B23" s="14" t="s">
        <v>73</v>
      </c>
      <c r="C23" s="14"/>
      <c r="D23" s="14"/>
      <c r="E23" s="14"/>
      <c r="F23" s="14"/>
      <c r="G23" s="14"/>
      <c r="H23" s="14"/>
      <c r="I23" s="14"/>
      <c r="J23" s="14"/>
      <c r="K23" s="14">
        <f>SUM(K13:K22)</f>
        <v>100</v>
      </c>
    </row>
    <row r="24" ht="45" spans="1:11">
      <c r="A24" s="13" t="s">
        <v>74</v>
      </c>
      <c r="B24" s="50"/>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6"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 type="list" allowBlank="1" showInputMessage="1" showErrorMessage="1" sqref="F13:F17 F19">
      <formula1>"≥,≤,=,文字描述,＞,＜"</formula1>
    </dataValidation>
  </dataValidation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2" workbookViewId="0">
      <selection activeCell="B24" sqref="B24:K24"/>
    </sheetView>
  </sheetViews>
  <sheetFormatPr defaultColWidth="8.89166666666667" defaultRowHeight="13.5"/>
  <cols>
    <col min="2" max="2" width="12.225" customWidth="1"/>
    <col min="5" max="5" width="12.3333333333333" customWidth="1"/>
    <col min="8" max="8" width="12.108333333333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80</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81</v>
      </c>
      <c r="D6" s="19"/>
      <c r="E6" s="20" t="s">
        <v>18</v>
      </c>
      <c r="F6" s="19" t="s">
        <v>82</v>
      </c>
      <c r="G6" s="19"/>
      <c r="H6" s="20" t="s">
        <v>20</v>
      </c>
      <c r="I6" s="19" t="s">
        <v>82</v>
      </c>
      <c r="J6" s="19"/>
      <c r="K6" s="19" t="s">
        <v>83</v>
      </c>
    </row>
    <row r="7" spans="1:11">
      <c r="A7" s="13"/>
      <c r="B7" s="21" t="s">
        <v>22</v>
      </c>
      <c r="C7" s="19" t="s">
        <v>81</v>
      </c>
      <c r="D7" s="19"/>
      <c r="E7" s="21" t="s">
        <v>22</v>
      </c>
      <c r="F7" s="19" t="s">
        <v>82</v>
      </c>
      <c r="G7" s="19"/>
      <c r="H7" s="21" t="s">
        <v>22</v>
      </c>
      <c r="I7" s="19" t="s">
        <v>82</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42" customHeight="1" spans="1:11">
      <c r="A10" s="13"/>
      <c r="B10" s="29" t="s">
        <v>84</v>
      </c>
      <c r="C10" s="30"/>
      <c r="D10" s="30"/>
      <c r="E10" s="30"/>
      <c r="F10" s="31" t="s">
        <v>85</v>
      </c>
      <c r="G10" s="31"/>
      <c r="H10" s="31"/>
      <c r="I10" s="31"/>
      <c r="J10" s="31"/>
      <c r="K10" s="19" t="s">
        <v>86</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42</v>
      </c>
      <c r="C13" s="87" t="s">
        <v>43</v>
      </c>
      <c r="D13" s="87" t="s">
        <v>87</v>
      </c>
      <c r="E13" s="99">
        <v>20</v>
      </c>
      <c r="F13" s="46" t="s">
        <v>51</v>
      </c>
      <c r="G13" s="87">
        <v>11</v>
      </c>
      <c r="H13" s="112" t="s">
        <v>88</v>
      </c>
      <c r="I13" s="59" t="s">
        <v>89</v>
      </c>
      <c r="J13" s="59" t="s">
        <v>48</v>
      </c>
      <c r="K13" s="60">
        <v>20</v>
      </c>
    </row>
    <row r="14" ht="20" customHeight="1" spans="1:11">
      <c r="A14" s="37"/>
      <c r="B14" s="14"/>
      <c r="C14" s="87" t="s">
        <v>49</v>
      </c>
      <c r="D14" s="87" t="s">
        <v>90</v>
      </c>
      <c r="E14" s="99">
        <v>10</v>
      </c>
      <c r="F14" s="40" t="s">
        <v>51</v>
      </c>
      <c r="G14" s="87">
        <v>100</v>
      </c>
      <c r="H14" s="113" t="s">
        <v>52</v>
      </c>
      <c r="I14" s="89">
        <v>0</v>
      </c>
      <c r="J14" s="59" t="s">
        <v>59</v>
      </c>
      <c r="K14" s="60">
        <v>0</v>
      </c>
    </row>
    <row r="15" ht="20" customHeight="1" spans="1:11">
      <c r="A15" s="37"/>
      <c r="B15" s="14"/>
      <c r="C15" s="87" t="s">
        <v>53</v>
      </c>
      <c r="D15" s="87" t="s">
        <v>91</v>
      </c>
      <c r="E15" s="99">
        <v>10</v>
      </c>
      <c r="F15" s="46" t="s">
        <v>51</v>
      </c>
      <c r="G15" s="87">
        <v>100</v>
      </c>
      <c r="H15" s="112" t="s">
        <v>52</v>
      </c>
      <c r="I15" s="115">
        <v>1</v>
      </c>
      <c r="J15" s="59" t="s">
        <v>48</v>
      </c>
      <c r="K15" s="60">
        <v>10</v>
      </c>
    </row>
    <row r="16" ht="20" customHeight="1" spans="1:11">
      <c r="A16" s="37"/>
      <c r="B16" s="14"/>
      <c r="C16" s="87" t="s">
        <v>60</v>
      </c>
      <c r="D16" s="87" t="s">
        <v>61</v>
      </c>
      <c r="E16" s="99">
        <v>20</v>
      </c>
      <c r="F16" s="46" t="s">
        <v>55</v>
      </c>
      <c r="G16" s="47">
        <v>100</v>
      </c>
      <c r="H16" s="112" t="s">
        <v>52</v>
      </c>
      <c r="I16" s="115">
        <v>0.5281</v>
      </c>
      <c r="J16" s="59" t="s">
        <v>48</v>
      </c>
      <c r="K16" s="60">
        <v>20</v>
      </c>
    </row>
    <row r="17" ht="20" customHeight="1" spans="1:11">
      <c r="A17" s="37"/>
      <c r="B17" s="39" t="s">
        <v>62</v>
      </c>
      <c r="C17" s="87" t="s">
        <v>63</v>
      </c>
      <c r="D17" s="87" t="s">
        <v>92</v>
      </c>
      <c r="E17" s="99">
        <v>30</v>
      </c>
      <c r="F17" s="40" t="s">
        <v>45</v>
      </c>
      <c r="G17" s="47">
        <v>90</v>
      </c>
      <c r="H17" s="112" t="s">
        <v>52</v>
      </c>
      <c r="I17" s="116">
        <v>1</v>
      </c>
      <c r="J17" s="59" t="s">
        <v>48</v>
      </c>
      <c r="K17" s="60">
        <v>30</v>
      </c>
    </row>
    <row r="18" ht="20" customHeight="1" spans="1:11">
      <c r="A18" s="37"/>
      <c r="B18" s="14"/>
      <c r="C18" s="40" t="s">
        <v>65</v>
      </c>
      <c r="D18" s="75"/>
      <c r="E18" s="40"/>
      <c r="F18" s="40"/>
      <c r="G18" s="40"/>
      <c r="H18" s="114"/>
      <c r="I18" s="114"/>
      <c r="J18" s="59"/>
      <c r="K18" s="60"/>
    </row>
    <row r="19" ht="20" customHeight="1" spans="1:11">
      <c r="A19" s="37"/>
      <c r="B19" s="14"/>
      <c r="C19" s="40" t="s">
        <v>66</v>
      </c>
      <c r="D19" s="70"/>
      <c r="E19" s="63"/>
      <c r="F19" s="63"/>
      <c r="G19" s="63"/>
      <c r="H19" s="63"/>
      <c r="I19" s="59"/>
      <c r="J19" s="59"/>
      <c r="K19" s="61"/>
    </row>
    <row r="20" ht="20" customHeight="1" spans="1:11">
      <c r="A20" s="37"/>
      <c r="B20" s="14"/>
      <c r="C20" s="40" t="s">
        <v>67</v>
      </c>
      <c r="D20" s="70"/>
      <c r="E20" s="63"/>
      <c r="F20" s="63"/>
      <c r="G20" s="63"/>
      <c r="H20" s="63"/>
      <c r="I20" s="59"/>
      <c r="J20" s="59"/>
      <c r="K20" s="60"/>
    </row>
    <row r="21" ht="20" customHeight="1" spans="1:11">
      <c r="A21" s="37"/>
      <c r="B21" s="45" t="s">
        <v>68</v>
      </c>
      <c r="C21" s="40" t="s">
        <v>68</v>
      </c>
      <c r="D21" s="70"/>
      <c r="E21" s="63"/>
      <c r="F21" s="63"/>
      <c r="G21" s="63"/>
      <c r="H21" s="63"/>
      <c r="I21" s="59"/>
      <c r="J21" s="59"/>
      <c r="K21" s="61"/>
    </row>
    <row r="22" ht="20" customHeight="1" spans="1:11">
      <c r="A22" s="37"/>
      <c r="B22" s="39" t="s">
        <v>69</v>
      </c>
      <c r="C22" s="40" t="s">
        <v>70</v>
      </c>
      <c r="D22" s="31" t="s">
        <v>71</v>
      </c>
      <c r="E22" s="99">
        <v>10</v>
      </c>
      <c r="F22" s="40" t="s">
        <v>45</v>
      </c>
      <c r="G22" s="40" t="s">
        <v>81</v>
      </c>
      <c r="H22" s="40" t="s">
        <v>52</v>
      </c>
      <c r="I22" s="40" t="s">
        <v>83</v>
      </c>
      <c r="J22" s="40" t="s">
        <v>59</v>
      </c>
      <c r="K22" s="60">
        <v>5.28</v>
      </c>
    </row>
    <row r="23" spans="1:11">
      <c r="A23" s="48"/>
      <c r="B23" s="14" t="s">
        <v>73</v>
      </c>
      <c r="C23" s="14"/>
      <c r="D23" s="14"/>
      <c r="E23" s="14"/>
      <c r="F23" s="14"/>
      <c r="G23" s="14"/>
      <c r="H23" s="14"/>
      <c r="I23" s="14"/>
      <c r="J23" s="14"/>
      <c r="K23" s="14">
        <f>SUM(K13:K22)</f>
        <v>85.28</v>
      </c>
    </row>
    <row r="24" ht="45" spans="1:11">
      <c r="A24" s="13" t="s">
        <v>74</v>
      </c>
      <c r="B24" s="49" t="s">
        <v>93</v>
      </c>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4"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3" workbookViewId="0">
      <selection activeCell="E4" sqref="E4:G4"/>
    </sheetView>
  </sheetViews>
  <sheetFormatPr defaultColWidth="8.89166666666667" defaultRowHeight="13.5"/>
  <cols>
    <col min="2" max="2" width="12.6666666666667" customWidth="1"/>
    <col min="5" max="5" width="12.6666666666667" customWidth="1"/>
    <col min="8" max="8" width="12.4416666666667"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307</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107</v>
      </c>
      <c r="D6" s="19"/>
      <c r="E6" s="20" t="s">
        <v>18</v>
      </c>
      <c r="F6" s="19" t="s">
        <v>107</v>
      </c>
      <c r="G6" s="19"/>
      <c r="H6" s="20" t="s">
        <v>20</v>
      </c>
      <c r="I6" s="19" t="s">
        <v>107</v>
      </c>
      <c r="J6" s="19"/>
      <c r="K6" s="19" t="s">
        <v>29</v>
      </c>
    </row>
    <row r="7" spans="1:11">
      <c r="A7" s="13"/>
      <c r="B7" s="21" t="s">
        <v>22</v>
      </c>
      <c r="C7" s="19" t="s">
        <v>107</v>
      </c>
      <c r="D7" s="19"/>
      <c r="E7" s="21" t="s">
        <v>22</v>
      </c>
      <c r="F7" s="19" t="s">
        <v>107</v>
      </c>
      <c r="G7" s="19"/>
      <c r="H7" s="21" t="s">
        <v>22</v>
      </c>
      <c r="I7" s="19" t="s">
        <v>107</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3" customHeight="1" spans="1:11">
      <c r="A10" s="13"/>
      <c r="B10" s="29" t="s">
        <v>308</v>
      </c>
      <c r="C10" s="30"/>
      <c r="D10" s="30"/>
      <c r="E10" s="30"/>
      <c r="F10" s="31" t="s">
        <v>309</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5" customHeight="1" spans="1:11">
      <c r="A13" s="37"/>
      <c r="B13" s="39" t="s">
        <v>42</v>
      </c>
      <c r="C13" s="40" t="s">
        <v>43</v>
      </c>
      <c r="D13" s="68" t="s">
        <v>310</v>
      </c>
      <c r="E13" s="63" t="s">
        <v>100</v>
      </c>
      <c r="F13" s="64" t="s">
        <v>51</v>
      </c>
      <c r="G13" s="64">
        <v>3500</v>
      </c>
      <c r="H13" s="64" t="s">
        <v>311</v>
      </c>
      <c r="I13" s="59" t="s">
        <v>312</v>
      </c>
      <c r="J13" s="59" t="s">
        <v>48</v>
      </c>
      <c r="K13" s="60">
        <v>20</v>
      </c>
    </row>
    <row r="14" ht="20" customHeight="1" spans="1:11">
      <c r="A14" s="37"/>
      <c r="B14" s="14"/>
      <c r="C14" s="40" t="s">
        <v>49</v>
      </c>
      <c r="D14" s="62" t="s">
        <v>50</v>
      </c>
      <c r="E14" s="63" t="s">
        <v>100</v>
      </c>
      <c r="F14" s="64" t="s">
        <v>51</v>
      </c>
      <c r="G14" s="64">
        <v>100</v>
      </c>
      <c r="H14" s="64" t="s">
        <v>52</v>
      </c>
      <c r="I14" s="59" t="s">
        <v>29</v>
      </c>
      <c r="J14" s="59" t="s">
        <v>48</v>
      </c>
      <c r="K14" s="60">
        <v>20</v>
      </c>
    </row>
    <row r="15" ht="32" customHeight="1" spans="1:11">
      <c r="A15" s="37"/>
      <c r="B15" s="14"/>
      <c r="C15" s="40" t="s">
        <v>53</v>
      </c>
      <c r="D15" s="68" t="s">
        <v>313</v>
      </c>
      <c r="E15" s="63" t="s">
        <v>104</v>
      </c>
      <c r="F15" s="64" t="s">
        <v>247</v>
      </c>
      <c r="G15" s="64"/>
      <c r="H15" s="69" t="s">
        <v>314</v>
      </c>
      <c r="I15" s="59" t="s">
        <v>315</v>
      </c>
      <c r="J15" s="59" t="s">
        <v>48</v>
      </c>
      <c r="K15" s="60">
        <v>10</v>
      </c>
    </row>
    <row r="16" ht="23" customHeight="1" spans="1:11">
      <c r="A16" s="37"/>
      <c r="B16" s="14"/>
      <c r="C16" s="40" t="s">
        <v>60</v>
      </c>
      <c r="D16" s="68" t="s">
        <v>316</v>
      </c>
      <c r="E16" s="63" t="s">
        <v>104</v>
      </c>
      <c r="F16" s="64" t="s">
        <v>55</v>
      </c>
      <c r="G16" s="64">
        <v>45</v>
      </c>
      <c r="H16" s="64" t="s">
        <v>317</v>
      </c>
      <c r="I16" s="59" t="s">
        <v>318</v>
      </c>
      <c r="J16" s="59" t="s">
        <v>48</v>
      </c>
      <c r="K16" s="60">
        <v>10</v>
      </c>
    </row>
    <row r="17" ht="41" customHeight="1" spans="1:11">
      <c r="A17" s="37"/>
      <c r="B17" s="39" t="s">
        <v>62</v>
      </c>
      <c r="C17" s="40" t="s">
        <v>66</v>
      </c>
      <c r="D17" s="68" t="s">
        <v>319</v>
      </c>
      <c r="E17" s="63" t="s">
        <v>107</v>
      </c>
      <c r="F17" s="64" t="s">
        <v>247</v>
      </c>
      <c r="G17" s="62"/>
      <c r="H17" s="68" t="s">
        <v>319</v>
      </c>
      <c r="I17" s="59" t="s">
        <v>320</v>
      </c>
      <c r="J17" s="59" t="s">
        <v>48</v>
      </c>
      <c r="K17" s="60">
        <v>30</v>
      </c>
    </row>
    <row r="18" ht="20" customHeight="1" spans="1:11">
      <c r="A18" s="37"/>
      <c r="B18" s="14"/>
      <c r="C18" s="40" t="s">
        <v>63</v>
      </c>
      <c r="D18" s="63"/>
      <c r="E18" s="63"/>
      <c r="F18" s="63"/>
      <c r="G18" s="63"/>
      <c r="H18" s="63"/>
      <c r="I18" s="59"/>
      <c r="J18" s="59"/>
      <c r="K18" s="61"/>
    </row>
    <row r="19" ht="20" customHeight="1" spans="1:11">
      <c r="A19" s="37"/>
      <c r="B19" s="14"/>
      <c r="C19" s="40" t="s">
        <v>65</v>
      </c>
      <c r="D19" s="62"/>
      <c r="E19" s="63"/>
      <c r="F19" s="64"/>
      <c r="G19" s="62"/>
      <c r="H19" s="62"/>
      <c r="I19" s="59"/>
      <c r="J19" s="59"/>
      <c r="K19" s="60"/>
    </row>
    <row r="20" ht="20" customHeight="1" spans="1:11">
      <c r="A20" s="37"/>
      <c r="B20" s="14"/>
      <c r="C20" s="40" t="s">
        <v>67</v>
      </c>
      <c r="D20" s="63"/>
      <c r="E20" s="63"/>
      <c r="F20" s="63"/>
      <c r="G20" s="63"/>
      <c r="H20" s="63"/>
      <c r="I20" s="59"/>
      <c r="J20" s="59"/>
      <c r="K20" s="61"/>
    </row>
    <row r="21" ht="20" customHeight="1" spans="1:11">
      <c r="A21" s="37"/>
      <c r="B21" s="45" t="s">
        <v>68</v>
      </c>
      <c r="C21" s="40" t="s">
        <v>68</v>
      </c>
      <c r="D21" s="63"/>
      <c r="E21" s="63"/>
      <c r="F21" s="63"/>
      <c r="G21" s="63"/>
      <c r="H21" s="63"/>
      <c r="I21" s="59"/>
      <c r="J21" s="59"/>
      <c r="K21" s="61"/>
    </row>
    <row r="22" ht="20" customHeight="1" spans="1:11">
      <c r="A22" s="37"/>
      <c r="B22" s="39" t="s">
        <v>69</v>
      </c>
      <c r="C22" s="40" t="s">
        <v>70</v>
      </c>
      <c r="D22" s="75" t="s">
        <v>71</v>
      </c>
      <c r="E22" s="40" t="s">
        <v>104</v>
      </c>
      <c r="F22" s="46" t="s">
        <v>45</v>
      </c>
      <c r="G22" s="47">
        <v>95</v>
      </c>
      <c r="H22" s="40" t="s">
        <v>52</v>
      </c>
      <c r="I22" s="40" t="s">
        <v>29</v>
      </c>
      <c r="J22" s="40" t="s">
        <v>48</v>
      </c>
      <c r="K22" s="60">
        <v>10</v>
      </c>
    </row>
    <row r="23" spans="1:11">
      <c r="A23" s="48"/>
      <c r="B23" s="14" t="s">
        <v>73</v>
      </c>
      <c r="C23" s="14"/>
      <c r="D23" s="14"/>
      <c r="E23" s="14"/>
      <c r="F23" s="14"/>
      <c r="G23" s="14"/>
      <c r="H23" s="14"/>
      <c r="I23" s="14"/>
      <c r="J23" s="14"/>
      <c r="K23" s="14">
        <f>SUM(K13:K22)</f>
        <v>100</v>
      </c>
    </row>
    <row r="24" ht="45" spans="1:11">
      <c r="A24" s="13" t="s">
        <v>74</v>
      </c>
      <c r="B24" s="50"/>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2"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 type="list" allowBlank="1" showInputMessage="1" showErrorMessage="1" sqref="F13:F17 F19">
      <formula1>"≥,≤,=,文字描述,＞,＜"</formula1>
    </dataValidation>
  </dataValidation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9"/>
  </sheetPr>
  <dimension ref="A1:K32"/>
  <sheetViews>
    <sheetView topLeftCell="A8" workbookViewId="0">
      <selection activeCell="P19" sqref="P19"/>
    </sheetView>
  </sheetViews>
  <sheetFormatPr defaultColWidth="8.89166666666667" defaultRowHeight="13.5"/>
  <cols>
    <col min="4" max="4" width="14.225"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40" customHeight="1" spans="1:11">
      <c r="A4" s="7" t="s">
        <v>5</v>
      </c>
      <c r="B4" s="8" t="s">
        <v>6</v>
      </c>
      <c r="C4" s="9" t="s">
        <v>321</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322</v>
      </c>
      <c r="D6" s="19"/>
      <c r="E6" s="20" t="s">
        <v>18</v>
      </c>
      <c r="F6" s="19" t="s">
        <v>323</v>
      </c>
      <c r="G6" s="19"/>
      <c r="H6" s="20" t="s">
        <v>20</v>
      </c>
      <c r="I6" s="19" t="s">
        <v>323</v>
      </c>
      <c r="J6" s="19"/>
      <c r="K6" s="19" t="s">
        <v>324</v>
      </c>
    </row>
    <row r="7" spans="1:11">
      <c r="A7" s="13"/>
      <c r="B7" s="21" t="s">
        <v>22</v>
      </c>
      <c r="C7" s="19" t="s">
        <v>322</v>
      </c>
      <c r="D7" s="19"/>
      <c r="E7" s="21" t="s">
        <v>22</v>
      </c>
      <c r="F7" s="19" t="s">
        <v>323</v>
      </c>
      <c r="G7" s="19"/>
      <c r="H7" s="21" t="s">
        <v>22</v>
      </c>
      <c r="I7" s="19" t="s">
        <v>323</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47" customHeight="1" spans="1:11">
      <c r="A10" s="13"/>
      <c r="B10" s="29" t="s">
        <v>264</v>
      </c>
      <c r="C10" s="30"/>
      <c r="D10" s="30"/>
      <c r="E10" s="30"/>
      <c r="F10" s="31" t="s">
        <v>265</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33.75" spans="1:11">
      <c r="A12" s="37"/>
      <c r="B12" s="38"/>
      <c r="C12" s="38"/>
      <c r="D12" s="14"/>
      <c r="E12" s="38"/>
      <c r="F12" s="8" t="s">
        <v>39</v>
      </c>
      <c r="G12" s="8" t="s">
        <v>40</v>
      </c>
      <c r="H12" s="8" t="s">
        <v>41</v>
      </c>
      <c r="I12" s="38"/>
      <c r="J12" s="44"/>
      <c r="K12" s="39"/>
    </row>
    <row r="13" spans="1:11">
      <c r="A13" s="37"/>
      <c r="B13" s="41" t="s">
        <v>142</v>
      </c>
      <c r="C13" s="98" t="s">
        <v>43</v>
      </c>
      <c r="D13" s="98" t="s">
        <v>266</v>
      </c>
      <c r="E13" s="40">
        <v>5</v>
      </c>
      <c r="F13" s="40" t="s">
        <v>55</v>
      </c>
      <c r="G13" s="40">
        <v>26.8</v>
      </c>
      <c r="H13" s="40" t="s">
        <v>267</v>
      </c>
      <c r="I13" s="40" t="s">
        <v>268</v>
      </c>
      <c r="J13" s="59" t="s">
        <v>48</v>
      </c>
      <c r="K13" s="60">
        <v>5</v>
      </c>
    </row>
    <row r="14" spans="1:11">
      <c r="A14" s="37"/>
      <c r="B14" s="42"/>
      <c r="C14" s="98" t="s">
        <v>43</v>
      </c>
      <c r="D14" s="98" t="s">
        <v>269</v>
      </c>
      <c r="E14" s="40">
        <v>5</v>
      </c>
      <c r="F14" s="40" t="s">
        <v>51</v>
      </c>
      <c r="G14" s="40">
        <v>2891.5</v>
      </c>
      <c r="H14" s="40" t="s">
        <v>270</v>
      </c>
      <c r="I14" s="40" t="s">
        <v>271</v>
      </c>
      <c r="J14" s="59" t="s">
        <v>59</v>
      </c>
      <c r="K14" s="60">
        <v>2</v>
      </c>
    </row>
    <row r="15" spans="1:11">
      <c r="A15" s="37"/>
      <c r="B15" s="42"/>
      <c r="C15" s="98" t="s">
        <v>43</v>
      </c>
      <c r="D15" s="98" t="s">
        <v>272</v>
      </c>
      <c r="E15" s="40">
        <v>5</v>
      </c>
      <c r="F15" s="40" t="s">
        <v>51</v>
      </c>
      <c r="G15" s="40">
        <v>10</v>
      </c>
      <c r="H15" s="40" t="s">
        <v>176</v>
      </c>
      <c r="I15" s="40" t="s">
        <v>273</v>
      </c>
      <c r="J15" s="59" t="s">
        <v>59</v>
      </c>
      <c r="K15" s="60">
        <v>4</v>
      </c>
    </row>
    <row r="16" spans="1:11">
      <c r="A16" s="37"/>
      <c r="B16" s="42"/>
      <c r="C16" s="98" t="s">
        <v>43</v>
      </c>
      <c r="D16" s="98" t="s">
        <v>274</v>
      </c>
      <c r="E16" s="40">
        <v>5</v>
      </c>
      <c r="F16" s="40" t="s">
        <v>51</v>
      </c>
      <c r="G16" s="40">
        <v>3</v>
      </c>
      <c r="H16" s="40" t="s">
        <v>176</v>
      </c>
      <c r="I16" s="40" t="s">
        <v>275</v>
      </c>
      <c r="J16" s="59" t="s">
        <v>48</v>
      </c>
      <c r="K16" s="60">
        <v>5</v>
      </c>
    </row>
    <row r="17" spans="1:11">
      <c r="A17" s="37"/>
      <c r="B17" s="42"/>
      <c r="C17" s="98" t="s">
        <v>43</v>
      </c>
      <c r="D17" s="98" t="s">
        <v>276</v>
      </c>
      <c r="E17" s="40">
        <v>5</v>
      </c>
      <c r="F17" s="40" t="s">
        <v>51</v>
      </c>
      <c r="G17" s="40">
        <v>25965</v>
      </c>
      <c r="H17" s="40" t="s">
        <v>270</v>
      </c>
      <c r="I17" s="40" t="s">
        <v>277</v>
      </c>
      <c r="J17" s="59" t="s">
        <v>59</v>
      </c>
      <c r="K17" s="60">
        <v>3</v>
      </c>
    </row>
    <row r="18" spans="1:11">
      <c r="A18" s="37"/>
      <c r="B18" s="42"/>
      <c r="C18" s="98" t="s">
        <v>43</v>
      </c>
      <c r="D18" s="98" t="s">
        <v>278</v>
      </c>
      <c r="E18" s="40">
        <v>5</v>
      </c>
      <c r="F18" s="40" t="s">
        <v>51</v>
      </c>
      <c r="G18" s="40">
        <v>3</v>
      </c>
      <c r="H18" s="40" t="s">
        <v>101</v>
      </c>
      <c r="I18" s="40" t="s">
        <v>167</v>
      </c>
      <c r="J18" s="59" t="s">
        <v>48</v>
      </c>
      <c r="K18" s="60">
        <v>5</v>
      </c>
    </row>
    <row r="19" spans="1:11">
      <c r="A19" s="37"/>
      <c r="B19" s="42"/>
      <c r="C19" s="98" t="s">
        <v>49</v>
      </c>
      <c r="D19" s="98" t="s">
        <v>279</v>
      </c>
      <c r="E19" s="40">
        <v>5</v>
      </c>
      <c r="F19" s="40" t="s">
        <v>51</v>
      </c>
      <c r="G19" s="40">
        <v>100</v>
      </c>
      <c r="H19" s="40" t="s">
        <v>52</v>
      </c>
      <c r="I19" s="40" t="s">
        <v>29</v>
      </c>
      <c r="J19" s="59" t="s">
        <v>48</v>
      </c>
      <c r="K19" s="60">
        <v>5</v>
      </c>
    </row>
    <row r="20" ht="22.5" spans="1:11">
      <c r="A20" s="37"/>
      <c r="B20" s="42"/>
      <c r="C20" s="98" t="s">
        <v>53</v>
      </c>
      <c r="D20" s="98" t="s">
        <v>280</v>
      </c>
      <c r="E20" s="40">
        <v>5</v>
      </c>
      <c r="F20" s="40" t="s">
        <v>247</v>
      </c>
      <c r="G20" s="40"/>
      <c r="H20" s="40" t="s">
        <v>281</v>
      </c>
      <c r="I20" s="40" t="s">
        <v>281</v>
      </c>
      <c r="J20" s="59" t="s">
        <v>48</v>
      </c>
      <c r="K20" s="60">
        <v>5</v>
      </c>
    </row>
    <row r="21" spans="1:11">
      <c r="A21" s="37"/>
      <c r="B21" s="42"/>
      <c r="C21" s="98" t="s">
        <v>53</v>
      </c>
      <c r="D21" s="98" t="s">
        <v>282</v>
      </c>
      <c r="E21" s="40">
        <v>5</v>
      </c>
      <c r="F21" s="40" t="s">
        <v>55</v>
      </c>
      <c r="G21" s="40">
        <v>33</v>
      </c>
      <c r="H21" s="40" t="s">
        <v>283</v>
      </c>
      <c r="I21" s="40" t="s">
        <v>284</v>
      </c>
      <c r="J21" s="59" t="s">
        <v>48</v>
      </c>
      <c r="K21" s="60">
        <v>5</v>
      </c>
    </row>
    <row r="22" spans="1:11">
      <c r="A22" s="37"/>
      <c r="B22" s="44"/>
      <c r="C22" s="98" t="s">
        <v>60</v>
      </c>
      <c r="D22" s="98" t="s">
        <v>285</v>
      </c>
      <c r="E22" s="99">
        <v>5</v>
      </c>
      <c r="F22" s="40" t="s">
        <v>51</v>
      </c>
      <c r="G22" s="40" t="s">
        <v>322</v>
      </c>
      <c r="H22" s="40" t="s">
        <v>181</v>
      </c>
      <c r="I22" s="40" t="s">
        <v>325</v>
      </c>
      <c r="J22" s="59" t="s">
        <v>59</v>
      </c>
      <c r="K22" s="60">
        <v>2.5</v>
      </c>
    </row>
    <row r="23" ht="22.5" spans="1:11">
      <c r="A23" s="37"/>
      <c r="B23" s="39" t="s">
        <v>62</v>
      </c>
      <c r="C23" s="98" t="s">
        <v>63</v>
      </c>
      <c r="D23" s="98" t="s">
        <v>287</v>
      </c>
      <c r="E23" s="40">
        <v>10</v>
      </c>
      <c r="F23" s="40" t="s">
        <v>247</v>
      </c>
      <c r="G23" s="43"/>
      <c r="H23" s="40" t="s">
        <v>288</v>
      </c>
      <c r="I23" s="40" t="s">
        <v>288</v>
      </c>
      <c r="J23" s="59" t="s">
        <v>48</v>
      </c>
      <c r="K23" s="60">
        <v>10</v>
      </c>
    </row>
    <row r="24" ht="45" spans="1:11">
      <c r="A24" s="37"/>
      <c r="B24" s="39"/>
      <c r="C24" s="98" t="s">
        <v>66</v>
      </c>
      <c r="D24" s="98" t="s">
        <v>289</v>
      </c>
      <c r="E24" s="40">
        <v>10</v>
      </c>
      <c r="F24" s="40" t="s">
        <v>247</v>
      </c>
      <c r="G24" s="43"/>
      <c r="H24" s="40" t="s">
        <v>290</v>
      </c>
      <c r="I24" s="40" t="s">
        <v>290</v>
      </c>
      <c r="J24" s="59" t="s">
        <v>48</v>
      </c>
      <c r="K24" s="60">
        <v>10</v>
      </c>
    </row>
    <row r="25" ht="33.75" spans="1:11">
      <c r="A25" s="37"/>
      <c r="B25" s="39"/>
      <c r="C25" s="98" t="s">
        <v>67</v>
      </c>
      <c r="D25" s="100" t="s">
        <v>291</v>
      </c>
      <c r="E25" s="40">
        <v>10</v>
      </c>
      <c r="F25" s="40" t="s">
        <v>247</v>
      </c>
      <c r="G25" s="43"/>
      <c r="H25" s="40" t="s">
        <v>292</v>
      </c>
      <c r="I25" s="40" t="s">
        <v>292</v>
      </c>
      <c r="J25" s="59" t="s">
        <v>48</v>
      </c>
      <c r="K25" s="60">
        <v>10</v>
      </c>
    </row>
    <row r="26" ht="33.75" spans="1:11">
      <c r="A26" s="37"/>
      <c r="B26" s="45" t="s">
        <v>293</v>
      </c>
      <c r="C26" s="98" t="s">
        <v>68</v>
      </c>
      <c r="D26" s="100" t="s">
        <v>294</v>
      </c>
      <c r="E26" s="40">
        <v>10</v>
      </c>
      <c r="F26" s="40" t="s">
        <v>45</v>
      </c>
      <c r="G26" s="40">
        <v>90</v>
      </c>
      <c r="H26" s="40" t="s">
        <v>52</v>
      </c>
      <c r="I26" s="40" t="s">
        <v>29</v>
      </c>
      <c r="J26" s="59" t="s">
        <v>48</v>
      </c>
      <c r="K26" s="60">
        <v>10</v>
      </c>
    </row>
    <row r="27" ht="22.5" spans="1:11">
      <c r="A27" s="37"/>
      <c r="B27" s="39" t="s">
        <v>69</v>
      </c>
      <c r="C27" s="98" t="s">
        <v>70</v>
      </c>
      <c r="D27" s="100" t="s">
        <v>71</v>
      </c>
      <c r="E27" s="40" t="s">
        <v>104</v>
      </c>
      <c r="F27" s="46" t="s">
        <v>45</v>
      </c>
      <c r="G27" s="47">
        <v>95</v>
      </c>
      <c r="H27" s="40" t="s">
        <v>52</v>
      </c>
      <c r="I27" s="40" t="s">
        <v>324</v>
      </c>
      <c r="J27" s="59" t="s">
        <v>59</v>
      </c>
      <c r="K27" s="60">
        <v>5</v>
      </c>
    </row>
    <row r="28" spans="1:11">
      <c r="A28" s="48"/>
      <c r="B28" s="14" t="s">
        <v>73</v>
      </c>
      <c r="C28" s="14"/>
      <c r="D28" s="14"/>
      <c r="E28" s="14"/>
      <c r="F28" s="14"/>
      <c r="G28" s="14"/>
      <c r="H28" s="14"/>
      <c r="I28" s="14"/>
      <c r="J28" s="14"/>
      <c r="K28" s="14">
        <f>SUM(K13:K27)</f>
        <v>86.5</v>
      </c>
    </row>
    <row r="29" ht="45" spans="1:11">
      <c r="A29" s="13" t="s">
        <v>74</v>
      </c>
      <c r="B29" s="50"/>
      <c r="C29" s="50"/>
      <c r="D29" s="50"/>
      <c r="E29" s="50"/>
      <c r="F29" s="50"/>
      <c r="G29" s="50"/>
      <c r="H29" s="50"/>
      <c r="I29" s="50"/>
      <c r="J29" s="50"/>
      <c r="K29" s="50"/>
    </row>
    <row r="30" spans="1:11">
      <c r="A30" s="51" t="s">
        <v>76</v>
      </c>
      <c r="B30" s="2"/>
      <c r="C30" s="3"/>
      <c r="D30" s="3"/>
      <c r="E30" s="3"/>
      <c r="F30" s="3"/>
      <c r="G30" s="3"/>
      <c r="H30" s="52" t="s">
        <v>77</v>
      </c>
      <c r="I30" s="52" t="s">
        <v>78</v>
      </c>
      <c r="J30" s="3"/>
      <c r="K30" s="3"/>
    </row>
    <row r="31" spans="1:11">
      <c r="A31" s="53"/>
      <c r="B31" s="2"/>
      <c r="C31" s="3"/>
      <c r="D31" s="3"/>
      <c r="E31" s="3"/>
      <c r="F31" s="3"/>
      <c r="G31" s="3"/>
      <c r="H31" s="3"/>
      <c r="I31" s="3"/>
      <c r="J31" s="3"/>
      <c r="K31" s="3"/>
    </row>
    <row r="32" ht="237" customHeight="1" spans="1:11">
      <c r="A32" s="54" t="s">
        <v>79</v>
      </c>
      <c r="B32" s="54"/>
      <c r="C32" s="54"/>
      <c r="D32" s="54"/>
      <c r="E32" s="54"/>
      <c r="F32" s="54"/>
      <c r="G32" s="54"/>
      <c r="H32" s="54"/>
      <c r="I32" s="54"/>
      <c r="J32" s="54"/>
      <c r="K32"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8:J28"/>
    <mergeCell ref="B29:K29"/>
    <mergeCell ref="A32:K32"/>
    <mergeCell ref="A5:A8"/>
    <mergeCell ref="A9:A10"/>
    <mergeCell ref="A11:A28"/>
    <mergeCell ref="B11:B12"/>
    <mergeCell ref="B13:B22"/>
    <mergeCell ref="B23:B25"/>
    <mergeCell ref="C11:C12"/>
    <mergeCell ref="D11:D12"/>
    <mergeCell ref="E11:E12"/>
    <mergeCell ref="I11:I12"/>
    <mergeCell ref="J11:J12"/>
    <mergeCell ref="K6:K8"/>
    <mergeCell ref="K11:K12"/>
  </mergeCells>
  <dataValidations count="4">
    <dataValidation type="list" allowBlank="1" showInputMessage="1" showErrorMessage="1" sqref="F4:G4">
      <formula1>"县级项目,转移支付项目"</formula1>
    </dataValidation>
    <dataValidation type="list" allowBlank="1" showInputMessage="1" showErrorMessage="1" sqref="J13:J27">
      <formula1>"完成,未完成"</formula1>
    </dataValidation>
    <dataValidation type="list" allowBlank="1" showInputMessage="1" showErrorMessage="1" sqref="F13:F17">
      <formula1>"≥,≤,=,文字描述,＞,＜"</formula1>
    </dataValidation>
    <dataValidation type="list" allowBlank="1" showInputMessage="1" showErrorMessage="1" sqref="C16:C19">
      <formula1>"经济效益指标,社会效益指标,生态效益指标,可持续性影响指标"</formula1>
    </dataValidation>
  </dataValidation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13" workbookViewId="0">
      <selection activeCell="L17" sqref="L17"/>
    </sheetView>
  </sheetViews>
  <sheetFormatPr defaultColWidth="8.89166666666667" defaultRowHeight="13.5"/>
  <cols>
    <col min="2" max="2" width="9.775" customWidth="1"/>
    <col min="9" max="9" width="12"/>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326</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327</v>
      </c>
      <c r="D6" s="19"/>
      <c r="E6" s="20" t="s">
        <v>18</v>
      </c>
      <c r="F6" s="19" t="s">
        <v>328</v>
      </c>
      <c r="G6" s="19"/>
      <c r="H6" s="20" t="s">
        <v>20</v>
      </c>
      <c r="I6" s="19" t="s">
        <v>328</v>
      </c>
      <c r="J6" s="19"/>
      <c r="K6" s="19" t="s">
        <v>328</v>
      </c>
    </row>
    <row r="7" spans="1:11">
      <c r="A7" s="13"/>
      <c r="B7" s="21" t="s">
        <v>22</v>
      </c>
      <c r="C7" s="19" t="s">
        <v>327</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3" customHeight="1" spans="1:11">
      <c r="A10" s="13"/>
      <c r="B10" s="29" t="s">
        <v>329</v>
      </c>
      <c r="C10" s="30"/>
      <c r="D10" s="30"/>
      <c r="E10" s="30"/>
      <c r="F10" s="31" t="s">
        <v>330</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33.75" spans="1:11">
      <c r="A12" s="37"/>
      <c r="B12" s="38"/>
      <c r="C12" s="38"/>
      <c r="D12" s="14"/>
      <c r="E12" s="38"/>
      <c r="F12" s="8" t="s">
        <v>39</v>
      </c>
      <c r="G12" s="8" t="s">
        <v>40</v>
      </c>
      <c r="H12" s="8" t="s">
        <v>41</v>
      </c>
      <c r="I12" s="38"/>
      <c r="J12" s="44"/>
      <c r="K12" s="39"/>
    </row>
    <row r="13" ht="20" customHeight="1" spans="1:11">
      <c r="A13" s="37"/>
      <c r="B13" s="39" t="s">
        <v>42</v>
      </c>
      <c r="C13" s="87" t="s">
        <v>43</v>
      </c>
      <c r="D13" s="87" t="s">
        <v>331</v>
      </c>
      <c r="E13" s="40" t="s">
        <v>100</v>
      </c>
      <c r="F13" s="46" t="s">
        <v>51</v>
      </c>
      <c r="G13" s="87">
        <v>200</v>
      </c>
      <c r="H13" s="40" t="s">
        <v>144</v>
      </c>
      <c r="I13" s="40" t="s">
        <v>332</v>
      </c>
      <c r="J13" s="59" t="s">
        <v>48</v>
      </c>
      <c r="K13" s="60">
        <v>20</v>
      </c>
    </row>
    <row r="14" ht="20" customHeight="1" spans="1:11">
      <c r="A14" s="37"/>
      <c r="B14" s="14"/>
      <c r="C14" s="87" t="s">
        <v>49</v>
      </c>
      <c r="D14" s="87" t="s">
        <v>90</v>
      </c>
      <c r="E14" s="40" t="s">
        <v>100</v>
      </c>
      <c r="F14" s="46" t="s">
        <v>51</v>
      </c>
      <c r="G14" s="87">
        <v>100</v>
      </c>
      <c r="H14" s="40" t="s">
        <v>52</v>
      </c>
      <c r="I14" s="89">
        <v>1</v>
      </c>
      <c r="J14" s="59" t="s">
        <v>48</v>
      </c>
      <c r="K14" s="60">
        <v>20</v>
      </c>
    </row>
    <row r="15" ht="20" customHeight="1" spans="1:11">
      <c r="A15" s="37"/>
      <c r="B15" s="14"/>
      <c r="C15" s="87" t="s">
        <v>53</v>
      </c>
      <c r="D15" s="87" t="s">
        <v>333</v>
      </c>
      <c r="E15" s="40" t="s">
        <v>133</v>
      </c>
      <c r="F15" s="46" t="s">
        <v>51</v>
      </c>
      <c r="G15" s="87">
        <v>100</v>
      </c>
      <c r="H15" s="40" t="s">
        <v>52</v>
      </c>
      <c r="I15" s="89">
        <v>1</v>
      </c>
      <c r="J15" s="59" t="s">
        <v>48</v>
      </c>
      <c r="K15" s="60">
        <v>5</v>
      </c>
    </row>
    <row r="16" ht="20" customHeight="1" spans="1:11">
      <c r="A16" s="37"/>
      <c r="B16" s="14"/>
      <c r="C16" s="87" t="s">
        <v>53</v>
      </c>
      <c r="D16" s="87" t="s">
        <v>91</v>
      </c>
      <c r="E16" s="40" t="s">
        <v>133</v>
      </c>
      <c r="F16" s="46" t="s">
        <v>51</v>
      </c>
      <c r="G16" s="87">
        <v>100</v>
      </c>
      <c r="H16" s="40" t="s">
        <v>52</v>
      </c>
      <c r="I16" s="89">
        <v>1</v>
      </c>
      <c r="J16" s="59" t="s">
        <v>48</v>
      </c>
      <c r="K16" s="60">
        <v>5</v>
      </c>
    </row>
    <row r="17" ht="20" customHeight="1" spans="1:11">
      <c r="A17" s="37"/>
      <c r="B17" s="14"/>
      <c r="C17" s="87" t="s">
        <v>60</v>
      </c>
      <c r="D17" s="87" t="s">
        <v>61</v>
      </c>
      <c r="E17" s="40" t="s">
        <v>104</v>
      </c>
      <c r="F17" s="46" t="s">
        <v>55</v>
      </c>
      <c r="G17" s="87">
        <v>100</v>
      </c>
      <c r="H17" s="40" t="s">
        <v>52</v>
      </c>
      <c r="I17" s="89">
        <v>0</v>
      </c>
      <c r="J17" s="59" t="s">
        <v>48</v>
      </c>
      <c r="K17" s="60">
        <v>10</v>
      </c>
    </row>
    <row r="18" ht="20" customHeight="1" spans="1:11">
      <c r="A18" s="37"/>
      <c r="B18" s="39" t="s">
        <v>62</v>
      </c>
      <c r="C18" s="93" t="s">
        <v>105</v>
      </c>
      <c r="D18" s="87" t="s">
        <v>334</v>
      </c>
      <c r="E18" s="40" t="s">
        <v>107</v>
      </c>
      <c r="F18" s="46" t="s">
        <v>51</v>
      </c>
      <c r="G18" s="87">
        <v>100</v>
      </c>
      <c r="H18" s="40" t="s">
        <v>52</v>
      </c>
      <c r="I18" s="19" t="s">
        <v>29</v>
      </c>
      <c r="J18" s="59" t="s">
        <v>48</v>
      </c>
      <c r="K18" s="60">
        <v>30</v>
      </c>
    </row>
    <row r="19" ht="20" customHeight="1" spans="1:11">
      <c r="A19" s="37"/>
      <c r="B19" s="14"/>
      <c r="C19" s="40" t="s">
        <v>63</v>
      </c>
      <c r="D19" s="70"/>
      <c r="E19" s="63"/>
      <c r="F19" s="63"/>
      <c r="G19" s="63"/>
      <c r="H19" s="70"/>
      <c r="I19" s="97"/>
      <c r="J19" s="59"/>
      <c r="K19" s="60"/>
    </row>
    <row r="20" ht="20" customHeight="1" spans="1:11">
      <c r="A20" s="37"/>
      <c r="B20" s="14"/>
      <c r="C20" s="40" t="s">
        <v>66</v>
      </c>
      <c r="D20" s="31"/>
      <c r="E20" s="63"/>
      <c r="F20" s="63"/>
      <c r="G20" s="63"/>
      <c r="H20" s="70"/>
      <c r="I20" s="59"/>
      <c r="J20" s="59"/>
      <c r="K20" s="60"/>
    </row>
    <row r="21" ht="20" customHeight="1" spans="1:11">
      <c r="A21" s="37"/>
      <c r="B21" s="14"/>
      <c r="C21" s="40" t="s">
        <v>65</v>
      </c>
      <c r="D21" s="70"/>
      <c r="E21" s="63"/>
      <c r="F21" s="63"/>
      <c r="G21" s="63"/>
      <c r="H21" s="63"/>
      <c r="I21" s="59"/>
      <c r="J21" s="59"/>
      <c r="K21" s="60"/>
    </row>
    <row r="22" ht="20" customHeight="1" spans="1:11">
      <c r="A22" s="37"/>
      <c r="B22" s="45" t="s">
        <v>68</v>
      </c>
      <c r="C22" s="40" t="s">
        <v>68</v>
      </c>
      <c r="D22" s="70"/>
      <c r="E22" s="63"/>
      <c r="F22" s="63"/>
      <c r="G22" s="63"/>
      <c r="H22" s="63"/>
      <c r="I22" s="59"/>
      <c r="J22" s="59"/>
      <c r="K22" s="61"/>
    </row>
    <row r="23" ht="27" customHeight="1" spans="1:11">
      <c r="A23" s="37"/>
      <c r="B23" s="39" t="s">
        <v>69</v>
      </c>
      <c r="C23" s="40" t="s">
        <v>70</v>
      </c>
      <c r="D23" s="31" t="s">
        <v>71</v>
      </c>
      <c r="E23" s="40" t="s">
        <v>104</v>
      </c>
      <c r="F23" s="46" t="s">
        <v>45</v>
      </c>
      <c r="G23" s="47">
        <v>95</v>
      </c>
      <c r="H23" s="40" t="s">
        <v>52</v>
      </c>
      <c r="I23" s="40" t="s">
        <v>328</v>
      </c>
      <c r="J23" s="40" t="s">
        <v>59</v>
      </c>
      <c r="K23" s="60">
        <v>0</v>
      </c>
    </row>
    <row r="24" spans="1:11">
      <c r="A24" s="48"/>
      <c r="B24" s="14" t="s">
        <v>73</v>
      </c>
      <c r="C24" s="14"/>
      <c r="D24" s="14"/>
      <c r="E24" s="14"/>
      <c r="F24" s="14"/>
      <c r="G24" s="14"/>
      <c r="H24" s="14"/>
      <c r="I24" s="14"/>
      <c r="J24" s="14"/>
      <c r="K24" s="14">
        <f>SUM(K13:K23)</f>
        <v>90</v>
      </c>
    </row>
    <row r="25" ht="45" spans="1:11">
      <c r="A25" s="13" t="s">
        <v>74</v>
      </c>
      <c r="B25" s="49" t="s">
        <v>335</v>
      </c>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3"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17" workbookViewId="0">
      <selection activeCell="P25" sqref="P25"/>
    </sheetView>
  </sheetViews>
  <sheetFormatPr defaultColWidth="8.89166666666667" defaultRowHeight="13.5"/>
  <cols>
    <col min="2" max="2" width="9.89166666666667"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336</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337</v>
      </c>
      <c r="D6" s="19"/>
      <c r="E6" s="20" t="s">
        <v>18</v>
      </c>
      <c r="F6" s="19" t="s">
        <v>328</v>
      </c>
      <c r="G6" s="19"/>
      <c r="H6" s="20" t="s">
        <v>20</v>
      </c>
      <c r="I6" s="19" t="s">
        <v>328</v>
      </c>
      <c r="J6" s="19"/>
      <c r="K6" s="19" t="s">
        <v>328</v>
      </c>
    </row>
    <row r="7" spans="1:11">
      <c r="A7" s="13"/>
      <c r="B7" s="21" t="s">
        <v>22</v>
      </c>
      <c r="C7" s="19" t="s">
        <v>337</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1" customHeight="1" spans="1:11">
      <c r="A10" s="13"/>
      <c r="B10" s="29" t="s">
        <v>338</v>
      </c>
      <c r="C10" s="30"/>
      <c r="D10" s="30"/>
      <c r="E10" s="30"/>
      <c r="F10" s="31" t="s">
        <v>339</v>
      </c>
      <c r="G10" s="31"/>
      <c r="H10" s="31"/>
      <c r="I10" s="31"/>
      <c r="J10" s="31"/>
      <c r="K10" s="19" t="s">
        <v>324</v>
      </c>
    </row>
    <row r="11" spans="1:11">
      <c r="A11" s="32" t="s">
        <v>30</v>
      </c>
      <c r="B11" s="33" t="s">
        <v>31</v>
      </c>
      <c r="C11" s="33" t="s">
        <v>32</v>
      </c>
      <c r="D11" s="14" t="s">
        <v>33</v>
      </c>
      <c r="E11" s="33" t="s">
        <v>34</v>
      </c>
      <c r="F11" s="34" t="s">
        <v>35</v>
      </c>
      <c r="G11" s="35"/>
      <c r="H11" s="36"/>
      <c r="I11" s="33" t="s">
        <v>36</v>
      </c>
      <c r="J11" s="41" t="s">
        <v>37</v>
      </c>
      <c r="K11" s="39" t="s">
        <v>38</v>
      </c>
    </row>
    <row r="12" ht="33.75" spans="1:11">
      <c r="A12" s="37"/>
      <c r="B12" s="38"/>
      <c r="C12" s="38"/>
      <c r="D12" s="14"/>
      <c r="E12" s="38"/>
      <c r="F12" s="8" t="s">
        <v>39</v>
      </c>
      <c r="G12" s="8" t="s">
        <v>40</v>
      </c>
      <c r="H12" s="8" t="s">
        <v>41</v>
      </c>
      <c r="I12" s="38"/>
      <c r="J12" s="44"/>
      <c r="K12" s="39"/>
    </row>
    <row r="13" ht="20" customHeight="1" spans="1:11">
      <c r="A13" s="37"/>
      <c r="B13" s="39" t="s">
        <v>42</v>
      </c>
      <c r="C13" s="87" t="s">
        <v>43</v>
      </c>
      <c r="D13" s="87" t="s">
        <v>340</v>
      </c>
      <c r="E13" s="63" t="s">
        <v>100</v>
      </c>
      <c r="F13" s="85" t="s">
        <v>45</v>
      </c>
      <c r="G13" s="87">
        <v>90</v>
      </c>
      <c r="H13" s="63" t="s">
        <v>52</v>
      </c>
      <c r="I13" s="83">
        <v>1</v>
      </c>
      <c r="J13" s="59" t="s">
        <v>48</v>
      </c>
      <c r="K13" s="60">
        <v>20</v>
      </c>
    </row>
    <row r="14" ht="20" customHeight="1" spans="1:11">
      <c r="A14" s="37"/>
      <c r="B14" s="39"/>
      <c r="C14" s="87" t="s">
        <v>49</v>
      </c>
      <c r="D14" s="87" t="s">
        <v>341</v>
      </c>
      <c r="E14" s="63" t="s">
        <v>100</v>
      </c>
      <c r="F14" s="85" t="s">
        <v>55</v>
      </c>
      <c r="G14" s="87">
        <v>10</v>
      </c>
      <c r="H14" s="63" t="s">
        <v>52</v>
      </c>
      <c r="I14" s="83">
        <v>0</v>
      </c>
      <c r="J14" s="59" t="s">
        <v>48</v>
      </c>
      <c r="K14" s="60">
        <v>20</v>
      </c>
    </row>
    <row r="15" ht="20" customHeight="1" spans="1:11">
      <c r="A15" s="37"/>
      <c r="B15" s="14"/>
      <c r="C15" s="87" t="s">
        <v>53</v>
      </c>
      <c r="D15" s="87" t="s">
        <v>91</v>
      </c>
      <c r="E15" s="63" t="s">
        <v>133</v>
      </c>
      <c r="F15" s="63" t="s">
        <v>51</v>
      </c>
      <c r="G15" s="87">
        <v>100</v>
      </c>
      <c r="H15" s="40" t="s">
        <v>52</v>
      </c>
      <c r="I15" s="89">
        <v>1</v>
      </c>
      <c r="J15" s="59" t="s">
        <v>48</v>
      </c>
      <c r="K15" s="60">
        <v>5</v>
      </c>
    </row>
    <row r="16" ht="20" customHeight="1" spans="1:11">
      <c r="A16" s="37"/>
      <c r="B16" s="14"/>
      <c r="C16" s="87" t="s">
        <v>53</v>
      </c>
      <c r="D16" s="87" t="s">
        <v>342</v>
      </c>
      <c r="E16" s="63" t="s">
        <v>133</v>
      </c>
      <c r="F16" s="85" t="s">
        <v>51</v>
      </c>
      <c r="G16" s="87">
        <v>100</v>
      </c>
      <c r="H16" s="63" t="s">
        <v>52</v>
      </c>
      <c r="I16" s="89">
        <v>1</v>
      </c>
      <c r="J16" s="59" t="s">
        <v>48</v>
      </c>
      <c r="K16" s="60">
        <v>5</v>
      </c>
    </row>
    <row r="17" ht="20" customHeight="1" spans="1:11">
      <c r="A17" s="37"/>
      <c r="B17" s="14"/>
      <c r="C17" s="87" t="s">
        <v>60</v>
      </c>
      <c r="D17" s="87" t="s">
        <v>61</v>
      </c>
      <c r="E17" s="63" t="s">
        <v>104</v>
      </c>
      <c r="F17" s="85" t="s">
        <v>55</v>
      </c>
      <c r="G17" s="87">
        <v>100</v>
      </c>
      <c r="H17" s="63" t="s">
        <v>52</v>
      </c>
      <c r="I17" s="89">
        <v>0</v>
      </c>
      <c r="J17" s="59" t="s">
        <v>48</v>
      </c>
      <c r="K17" s="60">
        <v>10</v>
      </c>
    </row>
    <row r="18" ht="37" customHeight="1" spans="1:11">
      <c r="A18" s="37"/>
      <c r="B18" s="39" t="s">
        <v>62</v>
      </c>
      <c r="C18" s="93" t="s">
        <v>63</v>
      </c>
      <c r="D18" s="87" t="s">
        <v>343</v>
      </c>
      <c r="E18" s="63" t="s">
        <v>107</v>
      </c>
      <c r="F18" s="85" t="s">
        <v>51</v>
      </c>
      <c r="G18" s="87">
        <v>100</v>
      </c>
      <c r="H18" s="63" t="s">
        <v>52</v>
      </c>
      <c r="I18" s="89">
        <v>1</v>
      </c>
      <c r="J18" s="59" t="s">
        <v>48</v>
      </c>
      <c r="K18" s="60">
        <v>30</v>
      </c>
    </row>
    <row r="19" ht="20" customHeight="1" spans="1:11">
      <c r="A19" s="37"/>
      <c r="B19" s="14"/>
      <c r="C19" s="40" t="s">
        <v>65</v>
      </c>
      <c r="D19" s="75"/>
      <c r="E19" s="63"/>
      <c r="F19" s="63"/>
      <c r="G19" s="63"/>
      <c r="H19" s="75"/>
      <c r="I19" s="75"/>
      <c r="J19" s="59"/>
      <c r="K19" s="60"/>
    </row>
    <row r="20" ht="20" customHeight="1" spans="1:11">
      <c r="A20" s="37"/>
      <c r="B20" s="14"/>
      <c r="C20" s="40" t="s">
        <v>66</v>
      </c>
      <c r="D20" s="70"/>
      <c r="E20" s="63"/>
      <c r="F20" s="63"/>
      <c r="G20" s="63"/>
      <c r="H20" s="63"/>
      <c r="I20" s="59"/>
      <c r="J20" s="59"/>
      <c r="K20" s="61"/>
    </row>
    <row r="21" ht="20" customHeight="1" spans="1:11">
      <c r="A21" s="37"/>
      <c r="B21" s="14"/>
      <c r="C21" s="40" t="s">
        <v>67</v>
      </c>
      <c r="D21" s="70"/>
      <c r="E21" s="63"/>
      <c r="F21" s="63"/>
      <c r="G21" s="63"/>
      <c r="H21" s="63"/>
      <c r="I21" s="59"/>
      <c r="J21" s="59"/>
      <c r="K21" s="60"/>
    </row>
    <row r="22" ht="20" customHeight="1" spans="1:11">
      <c r="A22" s="37"/>
      <c r="B22" s="45" t="s">
        <v>68</v>
      </c>
      <c r="C22" s="40" t="s">
        <v>68</v>
      </c>
      <c r="D22" s="70"/>
      <c r="E22" s="63"/>
      <c r="F22" s="63"/>
      <c r="G22" s="63"/>
      <c r="H22" s="63"/>
      <c r="I22" s="59"/>
      <c r="J22" s="59"/>
      <c r="K22" s="61"/>
    </row>
    <row r="23" ht="20" customHeight="1" spans="1:11">
      <c r="A23" s="37"/>
      <c r="B23" s="39" t="s">
        <v>69</v>
      </c>
      <c r="C23" s="40" t="s">
        <v>70</v>
      </c>
      <c r="D23" s="31" t="s">
        <v>71</v>
      </c>
      <c r="E23" s="40" t="s">
        <v>104</v>
      </c>
      <c r="F23" s="46" t="s">
        <v>45</v>
      </c>
      <c r="G23" s="40" t="s">
        <v>81</v>
      </c>
      <c r="H23" s="40" t="s">
        <v>52</v>
      </c>
      <c r="I23" s="40" t="s">
        <v>328</v>
      </c>
      <c r="J23" s="40" t="s">
        <v>59</v>
      </c>
      <c r="K23" s="60">
        <v>0</v>
      </c>
    </row>
    <row r="24" spans="1:11">
      <c r="A24" s="48"/>
      <c r="B24" s="14" t="s">
        <v>73</v>
      </c>
      <c r="C24" s="14"/>
      <c r="D24" s="14"/>
      <c r="E24" s="14"/>
      <c r="F24" s="14"/>
      <c r="G24" s="14"/>
      <c r="H24" s="14"/>
      <c r="I24" s="14"/>
      <c r="J24" s="14"/>
      <c r="K24" s="14">
        <f>SUM(K13:K23)</f>
        <v>90</v>
      </c>
    </row>
    <row r="25" ht="45" spans="1:11">
      <c r="A25" s="13" t="s">
        <v>74</v>
      </c>
      <c r="B25" s="49" t="s">
        <v>344</v>
      </c>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7"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9" workbookViewId="0">
      <selection activeCell="E4" sqref="E4:G4"/>
    </sheetView>
  </sheetViews>
  <sheetFormatPr defaultColWidth="8.89166666666667" defaultRowHeight="13.5"/>
  <cols>
    <col min="2" max="2" width="12.5583333333333" customWidth="1"/>
    <col min="5" max="5" width="12.4416666666667" customWidth="1"/>
    <col min="8" max="8" width="1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345</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296</v>
      </c>
      <c r="D6" s="19"/>
      <c r="E6" s="20" t="s">
        <v>18</v>
      </c>
      <c r="F6" s="19" t="s">
        <v>328</v>
      </c>
      <c r="G6" s="19"/>
      <c r="H6" s="20" t="s">
        <v>20</v>
      </c>
      <c r="I6" s="19" t="s">
        <v>328</v>
      </c>
      <c r="J6" s="19"/>
      <c r="K6" s="19" t="s">
        <v>121</v>
      </c>
    </row>
    <row r="7" spans="1:11">
      <c r="A7" s="13"/>
      <c r="B7" s="21" t="s">
        <v>22</v>
      </c>
      <c r="C7" s="19" t="s">
        <v>296</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1" customHeight="1" spans="1:11">
      <c r="A10" s="13"/>
      <c r="B10" s="29" t="s">
        <v>346</v>
      </c>
      <c r="C10" s="30"/>
      <c r="D10" s="30"/>
      <c r="E10" s="30"/>
      <c r="F10" s="31" t="s">
        <v>347</v>
      </c>
      <c r="G10" s="31"/>
      <c r="H10" s="31"/>
      <c r="I10" s="31"/>
      <c r="J10" s="31"/>
      <c r="K10" s="19" t="s">
        <v>121</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spans="1:11">
      <c r="A13" s="37"/>
      <c r="B13" s="39" t="s">
        <v>42</v>
      </c>
      <c r="C13" s="87" t="s">
        <v>43</v>
      </c>
      <c r="D13" s="87" t="s">
        <v>348</v>
      </c>
      <c r="E13" s="40" t="s">
        <v>100</v>
      </c>
      <c r="F13" s="40" t="s">
        <v>51</v>
      </c>
      <c r="G13" s="87">
        <v>147</v>
      </c>
      <c r="H13" s="63" t="s">
        <v>88</v>
      </c>
      <c r="I13" s="40" t="s">
        <v>347</v>
      </c>
      <c r="J13" s="59" t="s">
        <v>59</v>
      </c>
      <c r="K13" s="60">
        <v>0</v>
      </c>
    </row>
    <row r="14" spans="1:11">
      <c r="A14" s="37"/>
      <c r="B14" s="14"/>
      <c r="C14" s="87" t="s">
        <v>49</v>
      </c>
      <c r="D14" s="87" t="s">
        <v>349</v>
      </c>
      <c r="E14" s="40" t="s">
        <v>100</v>
      </c>
      <c r="F14" s="40" t="s">
        <v>51</v>
      </c>
      <c r="G14" s="87">
        <v>100</v>
      </c>
      <c r="H14" s="40" t="s">
        <v>52</v>
      </c>
      <c r="I14" s="89" t="s">
        <v>347</v>
      </c>
      <c r="J14" s="59" t="s">
        <v>59</v>
      </c>
      <c r="K14" s="60">
        <v>0</v>
      </c>
    </row>
    <row r="15" spans="1:11">
      <c r="A15" s="37"/>
      <c r="B15" s="14"/>
      <c r="C15" s="87" t="s">
        <v>53</v>
      </c>
      <c r="D15" s="93" t="s">
        <v>333</v>
      </c>
      <c r="E15" s="40" t="s">
        <v>104</v>
      </c>
      <c r="F15" s="46" t="s">
        <v>45</v>
      </c>
      <c r="G15" s="47">
        <v>90</v>
      </c>
      <c r="H15" s="63" t="s">
        <v>52</v>
      </c>
      <c r="I15" s="40" t="s">
        <v>347</v>
      </c>
      <c r="J15" s="59" t="s">
        <v>59</v>
      </c>
      <c r="K15" s="60">
        <v>0</v>
      </c>
    </row>
    <row r="16" spans="1:11">
      <c r="A16" s="37"/>
      <c r="B16" s="14"/>
      <c r="C16" s="87" t="s">
        <v>60</v>
      </c>
      <c r="D16" s="87" t="s">
        <v>350</v>
      </c>
      <c r="E16" s="40" t="s">
        <v>133</v>
      </c>
      <c r="F16" s="46" t="s">
        <v>55</v>
      </c>
      <c r="G16" s="87">
        <v>5400</v>
      </c>
      <c r="H16" s="63" t="s">
        <v>351</v>
      </c>
      <c r="I16" s="89" t="s">
        <v>347</v>
      </c>
      <c r="J16" s="59" t="s">
        <v>59</v>
      </c>
      <c r="K16" s="60">
        <v>0</v>
      </c>
    </row>
    <row r="17" spans="1:11">
      <c r="A17" s="37"/>
      <c r="B17" s="14"/>
      <c r="C17" s="87" t="s">
        <v>60</v>
      </c>
      <c r="D17" s="87" t="s">
        <v>61</v>
      </c>
      <c r="E17" s="40" t="s">
        <v>133</v>
      </c>
      <c r="F17" s="46" t="s">
        <v>55</v>
      </c>
      <c r="G17" s="87">
        <v>100</v>
      </c>
      <c r="H17" s="63" t="s">
        <v>52</v>
      </c>
      <c r="I17" s="40" t="s">
        <v>347</v>
      </c>
      <c r="J17" s="59" t="s">
        <v>59</v>
      </c>
      <c r="K17" s="60">
        <v>0</v>
      </c>
    </row>
    <row r="18" ht="22.5" spans="1:11">
      <c r="A18" s="37"/>
      <c r="B18" s="39" t="s">
        <v>62</v>
      </c>
      <c r="C18" s="87" t="s">
        <v>63</v>
      </c>
      <c r="D18" s="87" t="s">
        <v>352</v>
      </c>
      <c r="E18" s="40" t="s">
        <v>107</v>
      </c>
      <c r="F18" s="40" t="s">
        <v>55</v>
      </c>
      <c r="G18" s="47">
        <v>100</v>
      </c>
      <c r="H18" s="63" t="s">
        <v>52</v>
      </c>
      <c r="I18" s="89" t="s">
        <v>347</v>
      </c>
      <c r="J18" s="59" t="s">
        <v>59</v>
      </c>
      <c r="K18" s="61" t="s">
        <v>328</v>
      </c>
    </row>
    <row r="19" ht="22.5" spans="1:11">
      <c r="A19" s="37"/>
      <c r="B19" s="14"/>
      <c r="C19" s="40" t="s">
        <v>65</v>
      </c>
      <c r="D19" s="75"/>
      <c r="E19" s="40"/>
      <c r="F19" s="40"/>
      <c r="G19" s="96"/>
      <c r="H19" s="75"/>
      <c r="I19" s="40"/>
      <c r="J19" s="59"/>
      <c r="K19" s="60"/>
    </row>
    <row r="20" ht="22.5" spans="1:11">
      <c r="A20" s="37"/>
      <c r="B20" s="14"/>
      <c r="C20" s="40" t="s">
        <v>66</v>
      </c>
      <c r="D20" s="70"/>
      <c r="E20" s="63"/>
      <c r="F20" s="63"/>
      <c r="G20" s="63"/>
      <c r="H20" s="63"/>
      <c r="I20" s="59"/>
      <c r="J20" s="59"/>
      <c r="K20" s="61"/>
    </row>
    <row r="21" ht="22.5" spans="1:11">
      <c r="A21" s="37"/>
      <c r="B21" s="14"/>
      <c r="C21" s="40" t="s">
        <v>67</v>
      </c>
      <c r="D21" s="70"/>
      <c r="E21" s="63"/>
      <c r="F21" s="63"/>
      <c r="G21" s="63"/>
      <c r="H21" s="63"/>
      <c r="I21" s="59"/>
      <c r="J21" s="59"/>
      <c r="K21" s="60"/>
    </row>
    <row r="22" ht="22.5" spans="1:11">
      <c r="A22" s="37"/>
      <c r="B22" s="45" t="s">
        <v>122</v>
      </c>
      <c r="C22" s="40" t="s">
        <v>68</v>
      </c>
      <c r="D22" s="70"/>
      <c r="E22" s="63"/>
      <c r="F22" s="63"/>
      <c r="G22" s="63"/>
      <c r="H22" s="63"/>
      <c r="I22" s="59"/>
      <c r="J22" s="59"/>
      <c r="K22" s="61"/>
    </row>
    <row r="23" ht="22.5" spans="1:11">
      <c r="A23" s="37"/>
      <c r="B23" s="39" t="s">
        <v>69</v>
      </c>
      <c r="C23" s="40" t="s">
        <v>70</v>
      </c>
      <c r="D23" s="31" t="s">
        <v>71</v>
      </c>
      <c r="E23" s="40" t="s">
        <v>104</v>
      </c>
      <c r="F23" s="46" t="s">
        <v>45</v>
      </c>
      <c r="G23" s="47">
        <v>95</v>
      </c>
      <c r="H23" s="40" t="s">
        <v>52</v>
      </c>
      <c r="I23" s="40" t="s">
        <v>121</v>
      </c>
      <c r="J23" s="40" t="s">
        <v>59</v>
      </c>
      <c r="K23" s="60">
        <v>0</v>
      </c>
    </row>
    <row r="24" spans="1:11">
      <c r="A24" s="48"/>
      <c r="B24" s="14" t="s">
        <v>73</v>
      </c>
      <c r="C24" s="14"/>
      <c r="D24" s="14"/>
      <c r="E24" s="14"/>
      <c r="F24" s="14"/>
      <c r="G24" s="14"/>
      <c r="H24" s="14"/>
      <c r="I24" s="14"/>
      <c r="J24" s="14"/>
      <c r="K24" s="14">
        <f>SUM(K13:K23)</f>
        <v>0</v>
      </c>
    </row>
    <row r="25" ht="45" spans="1:11">
      <c r="A25" s="13" t="s">
        <v>74</v>
      </c>
      <c r="B25" s="50" t="s">
        <v>353</v>
      </c>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1"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9" workbookViewId="0">
      <selection activeCell="E4" sqref="E4:G4"/>
    </sheetView>
  </sheetViews>
  <sheetFormatPr defaultColWidth="8.89166666666667" defaultRowHeight="13.5"/>
  <cols>
    <col min="2" max="2" width="12.225" customWidth="1"/>
    <col min="5" max="5" width="11.8916666666667" customWidth="1"/>
    <col min="8" max="8" width="12"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354</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355</v>
      </c>
      <c r="D6" s="19"/>
      <c r="E6" s="20" t="s">
        <v>18</v>
      </c>
      <c r="F6" s="19" t="s">
        <v>328</v>
      </c>
      <c r="G6" s="19"/>
      <c r="H6" s="20" t="s">
        <v>20</v>
      </c>
      <c r="I6" s="19" t="s">
        <v>328</v>
      </c>
      <c r="J6" s="19"/>
      <c r="K6" s="19" t="s">
        <v>328</v>
      </c>
    </row>
    <row r="7" spans="1:11">
      <c r="A7" s="13"/>
      <c r="B7" s="21" t="s">
        <v>22</v>
      </c>
      <c r="C7" s="19" t="s">
        <v>355</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28" customHeight="1" spans="1:11">
      <c r="A10" s="13"/>
      <c r="B10" s="29" t="s">
        <v>356</v>
      </c>
      <c r="C10" s="30"/>
      <c r="D10" s="30"/>
      <c r="E10" s="30"/>
      <c r="F10" s="31" t="s">
        <v>357</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9" customHeight="1" spans="1:11">
      <c r="A13" s="37"/>
      <c r="B13" s="39" t="s">
        <v>42</v>
      </c>
      <c r="C13" s="87" t="s">
        <v>43</v>
      </c>
      <c r="D13" s="93" t="s">
        <v>358</v>
      </c>
      <c r="E13" s="40" t="s">
        <v>100</v>
      </c>
      <c r="F13" s="46" t="s">
        <v>51</v>
      </c>
      <c r="G13" s="87">
        <v>1</v>
      </c>
      <c r="H13" s="40" t="s">
        <v>101</v>
      </c>
      <c r="I13" s="40" t="s">
        <v>359</v>
      </c>
      <c r="J13" s="19" t="s">
        <v>48</v>
      </c>
      <c r="K13" s="88">
        <v>20</v>
      </c>
    </row>
    <row r="14" ht="20" customHeight="1" spans="1:11">
      <c r="A14" s="37"/>
      <c r="B14" s="14"/>
      <c r="C14" s="87" t="s">
        <v>49</v>
      </c>
      <c r="D14" s="87" t="s">
        <v>360</v>
      </c>
      <c r="E14" s="40" t="s">
        <v>100</v>
      </c>
      <c r="F14" s="46" t="s">
        <v>51</v>
      </c>
      <c r="G14" s="87">
        <v>100</v>
      </c>
      <c r="H14" s="40" t="s">
        <v>52</v>
      </c>
      <c r="I14" s="89">
        <v>1</v>
      </c>
      <c r="J14" s="19" t="s">
        <v>48</v>
      </c>
      <c r="K14" s="88">
        <v>20</v>
      </c>
    </row>
    <row r="15" ht="20" customHeight="1" spans="1:11">
      <c r="A15" s="37"/>
      <c r="B15" s="14"/>
      <c r="C15" s="87" t="s">
        <v>53</v>
      </c>
      <c r="D15" s="87" t="s">
        <v>54</v>
      </c>
      <c r="E15" s="40" t="s">
        <v>104</v>
      </c>
      <c r="F15" s="46" t="s">
        <v>51</v>
      </c>
      <c r="G15" s="87" t="s">
        <v>361</v>
      </c>
      <c r="H15" s="40" t="s">
        <v>52</v>
      </c>
      <c r="I15" s="89" t="s">
        <v>362</v>
      </c>
      <c r="J15" s="19" t="s">
        <v>48</v>
      </c>
      <c r="K15" s="88">
        <v>10</v>
      </c>
    </row>
    <row r="16" ht="20" customHeight="1" spans="1:11">
      <c r="A16" s="37"/>
      <c r="B16" s="14"/>
      <c r="C16" s="87" t="s">
        <v>60</v>
      </c>
      <c r="D16" s="87" t="s">
        <v>363</v>
      </c>
      <c r="E16" s="40" t="s">
        <v>133</v>
      </c>
      <c r="F16" s="46" t="s">
        <v>55</v>
      </c>
      <c r="G16" s="87">
        <v>129.5</v>
      </c>
      <c r="H16" s="40" t="s">
        <v>364</v>
      </c>
      <c r="I16" s="13" t="s">
        <v>365</v>
      </c>
      <c r="J16" s="19" t="s">
        <v>48</v>
      </c>
      <c r="K16" s="88">
        <v>5</v>
      </c>
    </row>
    <row r="17" ht="20" customHeight="1" spans="1:11">
      <c r="A17" s="37"/>
      <c r="B17" s="14"/>
      <c r="C17" s="94" t="s">
        <v>60</v>
      </c>
      <c r="D17" s="93" t="s">
        <v>61</v>
      </c>
      <c r="E17" s="40" t="s">
        <v>133</v>
      </c>
      <c r="F17" s="46" t="s">
        <v>55</v>
      </c>
      <c r="G17" s="87">
        <v>100</v>
      </c>
      <c r="H17" s="40" t="s">
        <v>52</v>
      </c>
      <c r="I17" s="19" t="s">
        <v>121</v>
      </c>
      <c r="J17" s="19" t="s">
        <v>48</v>
      </c>
      <c r="K17" s="88">
        <v>5</v>
      </c>
    </row>
    <row r="18" ht="20" customHeight="1" spans="1:11">
      <c r="A18" s="37"/>
      <c r="B18" s="39" t="s">
        <v>62</v>
      </c>
      <c r="C18" s="93" t="s">
        <v>63</v>
      </c>
      <c r="D18" s="95" t="s">
        <v>366</v>
      </c>
      <c r="E18" s="40" t="s">
        <v>107</v>
      </c>
      <c r="F18" s="46" t="s">
        <v>55</v>
      </c>
      <c r="G18" s="96">
        <v>10</v>
      </c>
      <c r="H18" s="40" t="s">
        <v>52</v>
      </c>
      <c r="I18" s="19" t="s">
        <v>121</v>
      </c>
      <c r="J18" s="19" t="s">
        <v>48</v>
      </c>
      <c r="K18" s="88">
        <v>30</v>
      </c>
    </row>
    <row r="19" ht="20" customHeight="1" spans="1:11">
      <c r="A19" s="37"/>
      <c r="B19" s="14"/>
      <c r="C19" s="40" t="s">
        <v>65</v>
      </c>
      <c r="D19" s="70"/>
      <c r="E19" s="63"/>
      <c r="F19" s="63"/>
      <c r="G19" s="63"/>
      <c r="H19" s="63"/>
      <c r="I19" s="59"/>
      <c r="J19" s="59"/>
      <c r="K19" s="60"/>
    </row>
    <row r="20" ht="20" customHeight="1" spans="1:11">
      <c r="A20" s="37"/>
      <c r="B20" s="14"/>
      <c r="C20" s="40" t="s">
        <v>66</v>
      </c>
      <c r="D20" s="75"/>
      <c r="E20" s="63"/>
      <c r="F20" s="63"/>
      <c r="G20" s="63"/>
      <c r="H20" s="70"/>
      <c r="I20" s="70"/>
      <c r="J20" s="59"/>
      <c r="K20" s="60"/>
    </row>
    <row r="21" ht="20" customHeight="1" spans="1:11">
      <c r="A21" s="37"/>
      <c r="B21" s="14"/>
      <c r="C21" s="40" t="s">
        <v>67</v>
      </c>
      <c r="D21" s="70"/>
      <c r="E21" s="63"/>
      <c r="F21" s="63"/>
      <c r="G21" s="63"/>
      <c r="H21" s="63"/>
      <c r="I21" s="59"/>
      <c r="J21" s="59"/>
      <c r="K21" s="60"/>
    </row>
    <row r="22" ht="20" customHeight="1" spans="1:11">
      <c r="A22" s="37"/>
      <c r="B22" s="45" t="s">
        <v>68</v>
      </c>
      <c r="C22" s="40" t="s">
        <v>68</v>
      </c>
      <c r="D22" s="70"/>
      <c r="E22" s="63"/>
      <c r="F22" s="63"/>
      <c r="G22" s="63"/>
      <c r="H22" s="63"/>
      <c r="I22" s="59"/>
      <c r="J22" s="59"/>
      <c r="K22" s="61"/>
    </row>
    <row r="23" ht="20" customHeight="1" spans="1:11">
      <c r="A23" s="37"/>
      <c r="B23" s="39" t="s">
        <v>69</v>
      </c>
      <c r="C23" s="40" t="s">
        <v>70</v>
      </c>
      <c r="D23" s="31" t="s">
        <v>71</v>
      </c>
      <c r="E23" s="40" t="s">
        <v>104</v>
      </c>
      <c r="F23" s="46" t="s">
        <v>45</v>
      </c>
      <c r="G23" s="47">
        <v>95</v>
      </c>
      <c r="H23" s="40" t="s">
        <v>52</v>
      </c>
      <c r="I23" s="19" t="s">
        <v>121</v>
      </c>
      <c r="J23" s="40" t="s">
        <v>59</v>
      </c>
      <c r="K23" s="60">
        <v>0</v>
      </c>
    </row>
    <row r="24" spans="1:11">
      <c r="A24" s="48"/>
      <c r="B24" s="14" t="s">
        <v>73</v>
      </c>
      <c r="C24" s="14"/>
      <c r="D24" s="14"/>
      <c r="E24" s="14"/>
      <c r="F24" s="14"/>
      <c r="G24" s="14"/>
      <c r="H24" s="14"/>
      <c r="I24" s="14"/>
      <c r="J24" s="14"/>
      <c r="K24" s="14">
        <f>SUM(K13:K23)</f>
        <v>90</v>
      </c>
    </row>
    <row r="25" ht="45" spans="1:11">
      <c r="A25" s="13" t="s">
        <v>74</v>
      </c>
      <c r="B25" s="49" t="s">
        <v>367</v>
      </c>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3"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2" workbookViewId="0">
      <selection activeCell="I21" sqref="I21"/>
    </sheetView>
  </sheetViews>
  <sheetFormatPr defaultColWidth="9" defaultRowHeight="13.5"/>
  <cols>
    <col min="2" max="2" width="12.4416666666667" customWidth="1"/>
    <col min="5" max="5" width="12.4416666666667" customWidth="1"/>
    <col min="8" max="8" width="12.558333333333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368</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369</v>
      </c>
      <c r="D6" s="19"/>
      <c r="E6" s="20" t="s">
        <v>18</v>
      </c>
      <c r="F6" s="24" t="s">
        <v>328</v>
      </c>
      <c r="G6" s="25"/>
      <c r="H6" s="20" t="s">
        <v>20</v>
      </c>
      <c r="I6" s="24" t="s">
        <v>328</v>
      </c>
      <c r="J6" s="25"/>
      <c r="K6" s="19" t="s">
        <v>328</v>
      </c>
    </row>
    <row r="7" spans="1:11">
      <c r="A7" s="13"/>
      <c r="B7" s="21" t="s">
        <v>22</v>
      </c>
      <c r="C7" s="19" t="s">
        <v>369</v>
      </c>
      <c r="D7" s="19"/>
      <c r="E7" s="21" t="s">
        <v>22</v>
      </c>
      <c r="F7" s="24" t="s">
        <v>328</v>
      </c>
      <c r="G7" s="25"/>
      <c r="H7" s="21" t="s">
        <v>22</v>
      </c>
      <c r="I7" s="24" t="s">
        <v>328</v>
      </c>
      <c r="J7" s="25"/>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41" customHeight="1" spans="1:11">
      <c r="A10" s="13"/>
      <c r="B10" s="29" t="s">
        <v>370</v>
      </c>
      <c r="C10" s="30"/>
      <c r="D10" s="30"/>
      <c r="E10" s="30"/>
      <c r="F10" s="31" t="s">
        <v>371</v>
      </c>
      <c r="G10" s="91"/>
      <c r="H10" s="91"/>
      <c r="I10" s="91"/>
      <c r="J10" s="9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142</v>
      </c>
      <c r="C13" s="87" t="s">
        <v>43</v>
      </c>
      <c r="D13" s="92" t="s">
        <v>372</v>
      </c>
      <c r="E13" s="40" t="s">
        <v>100</v>
      </c>
      <c r="F13" s="40" t="s">
        <v>51</v>
      </c>
      <c r="G13" s="87">
        <v>7</v>
      </c>
      <c r="H13" s="40" t="s">
        <v>101</v>
      </c>
      <c r="I13" s="19" t="s">
        <v>373</v>
      </c>
      <c r="J13" s="59" t="s">
        <v>48</v>
      </c>
      <c r="K13" s="60">
        <v>20</v>
      </c>
    </row>
    <row r="14" ht="20" customHeight="1" spans="1:11">
      <c r="A14" s="37"/>
      <c r="B14" s="14"/>
      <c r="C14" s="87" t="s">
        <v>49</v>
      </c>
      <c r="D14" s="87" t="s">
        <v>360</v>
      </c>
      <c r="E14" s="40" t="s">
        <v>104</v>
      </c>
      <c r="F14" s="40" t="s">
        <v>51</v>
      </c>
      <c r="G14" s="87">
        <v>100</v>
      </c>
      <c r="H14" s="40" t="s">
        <v>52</v>
      </c>
      <c r="I14" s="19" t="s">
        <v>29</v>
      </c>
      <c r="J14" s="59" t="s">
        <v>48</v>
      </c>
      <c r="K14" s="60">
        <v>10</v>
      </c>
    </row>
    <row r="15" ht="20" customHeight="1" spans="1:11">
      <c r="A15" s="37"/>
      <c r="B15" s="14"/>
      <c r="C15" s="87" t="s">
        <v>53</v>
      </c>
      <c r="D15" s="87" t="s">
        <v>91</v>
      </c>
      <c r="E15" s="40" t="s">
        <v>104</v>
      </c>
      <c r="F15" s="40" t="s">
        <v>51</v>
      </c>
      <c r="G15" s="87">
        <v>100</v>
      </c>
      <c r="H15" s="40" t="s">
        <v>52</v>
      </c>
      <c r="I15" s="19" t="s">
        <v>29</v>
      </c>
      <c r="J15" s="59" t="s">
        <v>48</v>
      </c>
      <c r="K15" s="60">
        <v>10</v>
      </c>
    </row>
    <row r="16" ht="20" customHeight="1" spans="1:11">
      <c r="A16" s="37"/>
      <c r="B16" s="14"/>
      <c r="C16" s="87" t="s">
        <v>60</v>
      </c>
      <c r="D16" s="87" t="s">
        <v>61</v>
      </c>
      <c r="E16" s="40" t="s">
        <v>104</v>
      </c>
      <c r="F16" s="46" t="s">
        <v>55</v>
      </c>
      <c r="G16" s="47">
        <v>100</v>
      </c>
      <c r="H16" s="40" t="s">
        <v>52</v>
      </c>
      <c r="I16" s="19" t="s">
        <v>121</v>
      </c>
      <c r="J16" s="59" t="s">
        <v>48</v>
      </c>
      <c r="K16" s="60">
        <v>10</v>
      </c>
    </row>
    <row r="17" ht="20" customHeight="1" spans="1:11">
      <c r="A17" s="37"/>
      <c r="B17" s="39" t="s">
        <v>62</v>
      </c>
      <c r="C17" s="87" t="s">
        <v>63</v>
      </c>
      <c r="D17" s="87" t="s">
        <v>171</v>
      </c>
      <c r="E17" s="40" t="s">
        <v>107</v>
      </c>
      <c r="F17" s="40" t="s">
        <v>55</v>
      </c>
      <c r="G17" s="47">
        <v>10</v>
      </c>
      <c r="H17" s="40" t="s">
        <v>52</v>
      </c>
      <c r="I17" s="19" t="s">
        <v>121</v>
      </c>
      <c r="J17" s="59" t="s">
        <v>48</v>
      </c>
      <c r="K17" s="60">
        <v>30</v>
      </c>
    </row>
    <row r="18" ht="20" customHeight="1" spans="1:11">
      <c r="A18" s="37"/>
      <c r="B18" s="14"/>
      <c r="C18" s="40" t="s">
        <v>65</v>
      </c>
      <c r="D18" s="40"/>
      <c r="E18" s="40"/>
      <c r="F18" s="40"/>
      <c r="G18" s="40"/>
      <c r="H18" s="40"/>
      <c r="I18" s="19"/>
      <c r="J18" s="59"/>
      <c r="K18" s="61"/>
    </row>
    <row r="19" ht="20" customHeight="1" spans="1:11">
      <c r="A19" s="37"/>
      <c r="B19" s="14"/>
      <c r="C19" s="40" t="s">
        <v>66</v>
      </c>
      <c r="D19" s="63"/>
      <c r="E19" s="63"/>
      <c r="F19" s="63"/>
      <c r="G19" s="63"/>
      <c r="H19" s="63"/>
      <c r="I19" s="59"/>
      <c r="J19" s="59"/>
      <c r="K19" s="61"/>
    </row>
    <row r="20" ht="20" customHeight="1" spans="1:11">
      <c r="A20" s="37"/>
      <c r="B20" s="14"/>
      <c r="C20" s="40" t="s">
        <v>67</v>
      </c>
      <c r="D20" s="70"/>
      <c r="E20" s="63"/>
      <c r="F20" s="63"/>
      <c r="G20" s="63"/>
      <c r="H20" s="63"/>
      <c r="I20" s="59"/>
      <c r="J20" s="59"/>
      <c r="K20" s="60"/>
    </row>
    <row r="21" ht="20" customHeight="1" spans="1:11">
      <c r="A21" s="37"/>
      <c r="B21" s="45" t="s">
        <v>204</v>
      </c>
      <c r="C21" s="40" t="s">
        <v>68</v>
      </c>
      <c r="D21" s="70" t="s">
        <v>136</v>
      </c>
      <c r="E21" s="63" t="s">
        <v>104</v>
      </c>
      <c r="F21" s="46" t="s">
        <v>45</v>
      </c>
      <c r="G21" s="63" t="s">
        <v>81</v>
      </c>
      <c r="H21" s="63" t="s">
        <v>52</v>
      </c>
      <c r="I21" s="59" t="s">
        <v>29</v>
      </c>
      <c r="J21" s="59" t="s">
        <v>48</v>
      </c>
      <c r="K21" s="60">
        <v>10</v>
      </c>
    </row>
    <row r="22" ht="20" customHeight="1" spans="1:11">
      <c r="A22" s="37"/>
      <c r="B22" s="39" t="s">
        <v>69</v>
      </c>
      <c r="C22" s="40" t="s">
        <v>70</v>
      </c>
      <c r="D22" s="75" t="s">
        <v>71</v>
      </c>
      <c r="E22" s="40" t="s">
        <v>104</v>
      </c>
      <c r="F22" s="46" t="s">
        <v>45</v>
      </c>
      <c r="G22" s="47">
        <v>95</v>
      </c>
      <c r="H22" s="40" t="s">
        <v>52</v>
      </c>
      <c r="I22" s="40" t="s">
        <v>328</v>
      </c>
      <c r="J22" s="40" t="s">
        <v>59</v>
      </c>
      <c r="K22" s="60">
        <v>0</v>
      </c>
    </row>
    <row r="23" spans="1:11">
      <c r="A23" s="48"/>
      <c r="B23" s="14" t="s">
        <v>73</v>
      </c>
      <c r="C23" s="14"/>
      <c r="D23" s="14"/>
      <c r="E23" s="14"/>
      <c r="F23" s="14"/>
      <c r="G23" s="14"/>
      <c r="H23" s="14"/>
      <c r="I23" s="14"/>
      <c r="J23" s="14"/>
      <c r="K23" s="14">
        <f>SUM(K13:K22)</f>
        <v>90</v>
      </c>
    </row>
    <row r="24" ht="45" spans="1:11">
      <c r="A24" s="13" t="s">
        <v>74</v>
      </c>
      <c r="B24" s="49" t="s">
        <v>335</v>
      </c>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8"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699305555555556" right="0.699305555555556" top="0.75" bottom="0.75" header="0.3" footer="0.3"/>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0" workbookViewId="0">
      <selection activeCell="E4" sqref="E4:G4"/>
    </sheetView>
  </sheetViews>
  <sheetFormatPr defaultColWidth="8.89166666666667" defaultRowHeight="13.5"/>
  <cols>
    <col min="9" max="9" width="13"/>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374</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375</v>
      </c>
      <c r="D6" s="19"/>
      <c r="E6" s="20" t="s">
        <v>18</v>
      </c>
      <c r="F6" s="19" t="s">
        <v>328</v>
      </c>
      <c r="G6" s="19"/>
      <c r="H6" s="20" t="s">
        <v>20</v>
      </c>
      <c r="I6" s="19" t="s">
        <v>328</v>
      </c>
      <c r="J6" s="19"/>
      <c r="K6" s="19" t="s">
        <v>328</v>
      </c>
    </row>
    <row r="7" spans="1:11">
      <c r="A7" s="13"/>
      <c r="B7" s="21" t="s">
        <v>22</v>
      </c>
      <c r="C7" s="19" t="s">
        <v>375</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8" customHeight="1" spans="1:11">
      <c r="A10" s="13"/>
      <c r="B10" s="29" t="s">
        <v>376</v>
      </c>
      <c r="C10" s="30"/>
      <c r="D10" s="30"/>
      <c r="E10" s="30"/>
      <c r="F10" s="31" t="s">
        <v>377</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33.75" spans="1:11">
      <c r="A12" s="37"/>
      <c r="B12" s="38"/>
      <c r="C12" s="38"/>
      <c r="D12" s="14"/>
      <c r="E12" s="38"/>
      <c r="F12" s="8" t="s">
        <v>39</v>
      </c>
      <c r="G12" s="8" t="s">
        <v>40</v>
      </c>
      <c r="H12" s="8" t="s">
        <v>41</v>
      </c>
      <c r="I12" s="38"/>
      <c r="J12" s="44"/>
      <c r="K12" s="39"/>
    </row>
    <row r="13" ht="20" customHeight="1" spans="1:11">
      <c r="A13" s="37"/>
      <c r="B13" s="39" t="s">
        <v>42</v>
      </c>
      <c r="C13" s="87" t="s">
        <v>43</v>
      </c>
      <c r="D13" s="87" t="s">
        <v>199</v>
      </c>
      <c r="E13" s="40" t="s">
        <v>100</v>
      </c>
      <c r="F13" s="46" t="s">
        <v>45</v>
      </c>
      <c r="G13" s="87" t="s">
        <v>378</v>
      </c>
      <c r="H13" s="40" t="s">
        <v>200</v>
      </c>
      <c r="I13" s="40" t="s">
        <v>378</v>
      </c>
      <c r="J13" s="59" t="s">
        <v>48</v>
      </c>
      <c r="K13" s="60">
        <v>20</v>
      </c>
    </row>
    <row r="14" ht="20" customHeight="1" spans="1:11">
      <c r="A14" s="37"/>
      <c r="B14" s="14"/>
      <c r="C14" s="87" t="s">
        <v>49</v>
      </c>
      <c r="D14" s="87" t="s">
        <v>50</v>
      </c>
      <c r="E14" s="40" t="s">
        <v>100</v>
      </c>
      <c r="F14" s="40" t="s">
        <v>51</v>
      </c>
      <c r="G14" s="87">
        <v>100</v>
      </c>
      <c r="H14" s="40" t="s">
        <v>52</v>
      </c>
      <c r="I14" s="83">
        <v>1</v>
      </c>
      <c r="J14" s="59" t="s">
        <v>48</v>
      </c>
      <c r="K14" s="60">
        <v>20</v>
      </c>
    </row>
    <row r="15" ht="20" customHeight="1" spans="1:11">
      <c r="A15" s="37"/>
      <c r="B15" s="14"/>
      <c r="C15" s="87" t="s">
        <v>53</v>
      </c>
      <c r="D15" s="87" t="s">
        <v>379</v>
      </c>
      <c r="E15" s="40" t="s">
        <v>104</v>
      </c>
      <c r="F15" s="40" t="s">
        <v>51</v>
      </c>
      <c r="G15" s="87">
        <v>100</v>
      </c>
      <c r="H15" s="40" t="s">
        <v>52</v>
      </c>
      <c r="I15" s="83">
        <v>1</v>
      </c>
      <c r="J15" s="59" t="s">
        <v>48</v>
      </c>
      <c r="K15" s="60">
        <v>10</v>
      </c>
    </row>
    <row r="16" ht="20" customHeight="1" spans="1:11">
      <c r="A16" s="37"/>
      <c r="B16" s="14"/>
      <c r="C16" s="87" t="s">
        <v>60</v>
      </c>
      <c r="D16" s="87" t="s">
        <v>61</v>
      </c>
      <c r="E16" s="40" t="s">
        <v>104</v>
      </c>
      <c r="F16" s="46" t="s">
        <v>380</v>
      </c>
      <c r="G16" s="87">
        <v>100</v>
      </c>
      <c r="H16" s="40" t="s">
        <v>52</v>
      </c>
      <c r="I16" s="89">
        <v>0</v>
      </c>
      <c r="J16" s="59" t="s">
        <v>48</v>
      </c>
      <c r="K16" s="60">
        <v>10</v>
      </c>
    </row>
    <row r="17" ht="20" customHeight="1" spans="1:11">
      <c r="A17" s="37"/>
      <c r="B17" s="39" t="s">
        <v>62</v>
      </c>
      <c r="C17" s="87" t="s">
        <v>63</v>
      </c>
      <c r="D17" s="87" t="s">
        <v>171</v>
      </c>
      <c r="E17" s="40" t="s">
        <v>107</v>
      </c>
      <c r="F17" s="40" t="s">
        <v>55</v>
      </c>
      <c r="G17" s="47">
        <v>10</v>
      </c>
      <c r="H17" s="40" t="s">
        <v>52</v>
      </c>
      <c r="I17" s="89">
        <v>0</v>
      </c>
      <c r="J17" s="59" t="s">
        <v>48</v>
      </c>
      <c r="K17" s="60">
        <v>30</v>
      </c>
    </row>
    <row r="18" ht="20" customHeight="1" spans="1:11">
      <c r="A18" s="37"/>
      <c r="B18" s="14"/>
      <c r="C18" s="40" t="s">
        <v>65</v>
      </c>
      <c r="D18" s="31"/>
      <c r="E18" s="40"/>
      <c r="F18" s="40"/>
      <c r="G18" s="40"/>
      <c r="H18" s="31"/>
      <c r="I18" s="90"/>
      <c r="J18" s="59"/>
      <c r="K18" s="60"/>
    </row>
    <row r="19" ht="20" customHeight="1" spans="1:11">
      <c r="A19" s="37"/>
      <c r="B19" s="14"/>
      <c r="C19" s="40" t="s">
        <v>66</v>
      </c>
      <c r="D19" s="31"/>
      <c r="E19" s="63"/>
      <c r="F19" s="63"/>
      <c r="G19" s="63"/>
      <c r="H19" s="70"/>
      <c r="I19" s="59"/>
      <c r="J19" s="59"/>
      <c r="K19" s="60"/>
    </row>
    <row r="20" ht="20" customHeight="1" spans="1:11">
      <c r="A20" s="37"/>
      <c r="B20" s="14"/>
      <c r="C20" s="40" t="s">
        <v>67</v>
      </c>
      <c r="D20" s="70"/>
      <c r="E20" s="63"/>
      <c r="F20" s="63"/>
      <c r="G20" s="63"/>
      <c r="H20" s="63"/>
      <c r="I20" s="59"/>
      <c r="J20" s="59"/>
      <c r="K20" s="60"/>
    </row>
    <row r="21" ht="20" customHeight="1" spans="1:11">
      <c r="A21" s="37"/>
      <c r="B21" s="45" t="s">
        <v>122</v>
      </c>
      <c r="C21" s="40" t="s">
        <v>68</v>
      </c>
      <c r="D21" s="70"/>
      <c r="E21" s="63"/>
      <c r="F21" s="63"/>
      <c r="G21" s="63"/>
      <c r="H21" s="63"/>
      <c r="I21" s="59"/>
      <c r="J21" s="59"/>
      <c r="K21" s="61"/>
    </row>
    <row r="22" ht="20" customHeight="1" spans="1:11">
      <c r="A22" s="37"/>
      <c r="B22" s="39" t="s">
        <v>69</v>
      </c>
      <c r="C22" s="40" t="s">
        <v>70</v>
      </c>
      <c r="D22" s="31" t="s">
        <v>71</v>
      </c>
      <c r="E22" s="40" t="s">
        <v>104</v>
      </c>
      <c r="F22" s="46" t="s">
        <v>45</v>
      </c>
      <c r="G22" s="47">
        <v>95</v>
      </c>
      <c r="H22" s="40" t="s">
        <v>52</v>
      </c>
      <c r="I22" s="40" t="s">
        <v>328</v>
      </c>
      <c r="J22" s="40" t="s">
        <v>59</v>
      </c>
      <c r="K22" s="60">
        <v>0</v>
      </c>
    </row>
    <row r="23" spans="1:11">
      <c r="A23" s="48"/>
      <c r="B23" s="14" t="s">
        <v>73</v>
      </c>
      <c r="C23" s="14"/>
      <c r="D23" s="14"/>
      <c r="E23" s="14"/>
      <c r="F23" s="14"/>
      <c r="G23" s="14"/>
      <c r="H23" s="14"/>
      <c r="I23" s="14"/>
      <c r="J23" s="14"/>
      <c r="K23" s="14">
        <f>SUM(K13:K22)</f>
        <v>90</v>
      </c>
    </row>
    <row r="24" ht="45" spans="1:11">
      <c r="A24" s="13" t="s">
        <v>74</v>
      </c>
      <c r="B24" s="49" t="s">
        <v>335</v>
      </c>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2"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3" workbookViewId="0">
      <selection activeCell="M12" sqref="M12"/>
    </sheetView>
  </sheetViews>
  <sheetFormatPr defaultColWidth="8.89166666666667" defaultRowHeight="13.5"/>
  <cols>
    <col min="2" max="2" width="12.775" customWidth="1"/>
    <col min="5" max="5" width="12.3333333333333" customWidth="1"/>
    <col min="8" max="8" width="12.5583333333333" customWidth="1"/>
    <col min="9" max="9" width="13"/>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381</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382</v>
      </c>
      <c r="D6" s="19"/>
      <c r="E6" s="20" t="s">
        <v>18</v>
      </c>
      <c r="F6" s="19" t="s">
        <v>328</v>
      </c>
      <c r="G6" s="19"/>
      <c r="H6" s="20" t="s">
        <v>20</v>
      </c>
      <c r="I6" s="19" t="s">
        <v>328</v>
      </c>
      <c r="J6" s="19"/>
      <c r="K6" s="19" t="s">
        <v>328</v>
      </c>
    </row>
    <row r="7" spans="1:11">
      <c r="A7" s="13"/>
      <c r="B7" s="21" t="s">
        <v>22</v>
      </c>
      <c r="C7" s="19" t="s">
        <v>382</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3" customHeight="1" spans="1:11">
      <c r="A10" s="13"/>
      <c r="B10" s="29" t="s">
        <v>383</v>
      </c>
      <c r="C10" s="30"/>
      <c r="D10" s="30"/>
      <c r="E10" s="30"/>
      <c r="F10" s="31" t="s">
        <v>384</v>
      </c>
      <c r="G10" s="31"/>
      <c r="H10" s="31"/>
      <c r="I10" s="31"/>
      <c r="J10" s="31"/>
      <c r="K10" s="19" t="s">
        <v>385</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42</v>
      </c>
      <c r="C13" s="87" t="s">
        <v>43</v>
      </c>
      <c r="D13" s="87" t="s">
        <v>386</v>
      </c>
      <c r="E13" s="40" t="s">
        <v>104</v>
      </c>
      <c r="F13" s="46" t="s">
        <v>51</v>
      </c>
      <c r="G13" s="87">
        <v>10</v>
      </c>
      <c r="H13" s="40" t="s">
        <v>52</v>
      </c>
      <c r="I13" s="40" t="s">
        <v>387</v>
      </c>
      <c r="J13" s="19" t="s">
        <v>48</v>
      </c>
      <c r="K13" s="88">
        <v>10</v>
      </c>
    </row>
    <row r="14" ht="20" customHeight="1" spans="1:11">
      <c r="A14" s="37"/>
      <c r="B14" s="14"/>
      <c r="C14" s="87" t="s">
        <v>49</v>
      </c>
      <c r="D14" s="87" t="s">
        <v>50</v>
      </c>
      <c r="E14" s="40" t="s">
        <v>100</v>
      </c>
      <c r="F14" s="40" t="s">
        <v>51</v>
      </c>
      <c r="G14" s="87">
        <v>100</v>
      </c>
      <c r="H14" s="40" t="s">
        <v>52</v>
      </c>
      <c r="I14" s="89">
        <v>1</v>
      </c>
      <c r="J14" s="19" t="s">
        <v>48</v>
      </c>
      <c r="K14" s="88">
        <v>20</v>
      </c>
    </row>
    <row r="15" ht="20" customHeight="1" spans="1:11">
      <c r="A15" s="37"/>
      <c r="B15" s="14"/>
      <c r="C15" s="87" t="s">
        <v>53</v>
      </c>
      <c r="D15" s="87" t="s">
        <v>388</v>
      </c>
      <c r="E15" s="40" t="s">
        <v>104</v>
      </c>
      <c r="F15" s="40" t="s">
        <v>51</v>
      </c>
      <c r="G15" s="87">
        <v>100</v>
      </c>
      <c r="H15" s="40" t="s">
        <v>52</v>
      </c>
      <c r="I15" s="89">
        <v>0</v>
      </c>
      <c r="J15" s="19" t="s">
        <v>59</v>
      </c>
      <c r="K15" s="88">
        <v>0</v>
      </c>
    </row>
    <row r="16" ht="20" customHeight="1" spans="1:11">
      <c r="A16" s="37"/>
      <c r="B16" s="14"/>
      <c r="C16" s="87" t="s">
        <v>60</v>
      </c>
      <c r="D16" s="87" t="s">
        <v>61</v>
      </c>
      <c r="E16" s="40" t="s">
        <v>100</v>
      </c>
      <c r="F16" s="46" t="s">
        <v>55</v>
      </c>
      <c r="G16" s="87">
        <v>100</v>
      </c>
      <c r="H16" s="40" t="s">
        <v>52</v>
      </c>
      <c r="I16" s="89">
        <v>0</v>
      </c>
      <c r="J16" s="19" t="s">
        <v>48</v>
      </c>
      <c r="K16" s="88">
        <v>20</v>
      </c>
    </row>
    <row r="17" ht="20" customHeight="1" spans="1:11">
      <c r="A17" s="37"/>
      <c r="B17" s="39" t="s">
        <v>62</v>
      </c>
      <c r="C17" s="87" t="s">
        <v>63</v>
      </c>
      <c r="D17" s="87" t="s">
        <v>389</v>
      </c>
      <c r="E17" s="40" t="s">
        <v>107</v>
      </c>
      <c r="F17" s="46" t="s">
        <v>55</v>
      </c>
      <c r="G17" s="87">
        <v>10</v>
      </c>
      <c r="H17" s="40" t="s">
        <v>52</v>
      </c>
      <c r="I17" s="19" t="s">
        <v>121</v>
      </c>
      <c r="J17" s="19" t="s">
        <v>48</v>
      </c>
      <c r="K17" s="88">
        <v>30</v>
      </c>
    </row>
    <row r="18" ht="20" customHeight="1" spans="1:11">
      <c r="A18" s="37"/>
      <c r="B18" s="14"/>
      <c r="C18" s="40" t="s">
        <v>65</v>
      </c>
      <c r="D18" s="31"/>
      <c r="E18" s="40"/>
      <c r="F18" s="40"/>
      <c r="G18" s="40"/>
      <c r="H18" s="40"/>
      <c r="I18" s="19"/>
      <c r="J18" s="19"/>
      <c r="K18" s="88"/>
    </row>
    <row r="19" ht="20" customHeight="1" spans="1:11">
      <c r="A19" s="37"/>
      <c r="B19" s="14"/>
      <c r="C19" s="40" t="s">
        <v>66</v>
      </c>
      <c r="D19" s="31"/>
      <c r="E19" s="63"/>
      <c r="F19" s="63"/>
      <c r="G19" s="63"/>
      <c r="H19" s="70"/>
      <c r="I19" s="59"/>
      <c r="J19" s="59"/>
      <c r="K19" s="60"/>
    </row>
    <row r="20" ht="20" customHeight="1" spans="1:11">
      <c r="A20" s="37"/>
      <c r="B20" s="14"/>
      <c r="C20" s="40" t="s">
        <v>67</v>
      </c>
      <c r="D20" s="70"/>
      <c r="E20" s="63"/>
      <c r="F20" s="63"/>
      <c r="G20" s="63"/>
      <c r="H20" s="63"/>
      <c r="I20" s="59"/>
      <c r="J20" s="59"/>
      <c r="K20" s="60"/>
    </row>
    <row r="21" ht="20" customHeight="1" spans="1:11">
      <c r="A21" s="37"/>
      <c r="B21" s="45" t="s">
        <v>68</v>
      </c>
      <c r="C21" s="40" t="s">
        <v>68</v>
      </c>
      <c r="D21" s="70"/>
      <c r="E21" s="63"/>
      <c r="F21" s="63"/>
      <c r="G21" s="63"/>
      <c r="H21" s="63"/>
      <c r="I21" s="59"/>
      <c r="J21" s="59"/>
      <c r="K21" s="61"/>
    </row>
    <row r="22" ht="20" customHeight="1" spans="1:11">
      <c r="A22" s="37"/>
      <c r="B22" s="39" t="s">
        <v>69</v>
      </c>
      <c r="C22" s="40" t="s">
        <v>70</v>
      </c>
      <c r="D22" s="31" t="s">
        <v>71</v>
      </c>
      <c r="E22" s="40" t="s">
        <v>104</v>
      </c>
      <c r="F22" s="46" t="s">
        <v>45</v>
      </c>
      <c r="G22" s="47">
        <v>95</v>
      </c>
      <c r="H22" s="40" t="s">
        <v>52</v>
      </c>
      <c r="I22" s="40" t="s">
        <v>328</v>
      </c>
      <c r="J22" s="40" t="s">
        <v>59</v>
      </c>
      <c r="K22" s="60">
        <v>0</v>
      </c>
    </row>
    <row r="23" spans="1:11">
      <c r="A23" s="48"/>
      <c r="B23" s="14" t="s">
        <v>73</v>
      </c>
      <c r="C23" s="14"/>
      <c r="D23" s="14"/>
      <c r="E23" s="14"/>
      <c r="F23" s="14"/>
      <c r="G23" s="14"/>
      <c r="H23" s="14"/>
      <c r="I23" s="14"/>
      <c r="J23" s="14"/>
      <c r="K23" s="14">
        <f>SUM(K13:K22)</f>
        <v>80</v>
      </c>
    </row>
    <row r="24" ht="45" spans="1:11">
      <c r="A24" s="13" t="s">
        <v>74</v>
      </c>
      <c r="B24" s="49" t="s">
        <v>335</v>
      </c>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5"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9" workbookViewId="0">
      <selection activeCell="N21" sqref="N21"/>
    </sheetView>
  </sheetViews>
  <sheetFormatPr defaultColWidth="8.89166666666667" defaultRowHeight="13.5"/>
  <cols>
    <col min="2" max="2" width="12.6666666666667" customWidth="1"/>
    <col min="5" max="5" width="12.6666666666667" customWidth="1"/>
    <col min="8" max="8" width="12.8916666666667"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390</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391</v>
      </c>
      <c r="D6" s="19"/>
      <c r="E6" s="20" t="s">
        <v>18</v>
      </c>
      <c r="F6" s="19" t="s">
        <v>328</v>
      </c>
      <c r="G6" s="19"/>
      <c r="H6" s="20" t="s">
        <v>20</v>
      </c>
      <c r="I6" s="19" t="s">
        <v>328</v>
      </c>
      <c r="J6" s="19"/>
      <c r="K6" s="19" t="s">
        <v>121</v>
      </c>
    </row>
    <row r="7" spans="1:11">
      <c r="A7" s="13"/>
      <c r="B7" s="21" t="s">
        <v>22</v>
      </c>
      <c r="C7" s="19" t="s">
        <v>392</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spans="1:11">
      <c r="A10" s="13"/>
      <c r="B10" s="29" t="s">
        <v>393</v>
      </c>
      <c r="C10" s="30"/>
      <c r="D10" s="30"/>
      <c r="E10" s="30"/>
      <c r="F10" s="31" t="s">
        <v>393</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42</v>
      </c>
      <c r="C13" s="87" t="s">
        <v>49</v>
      </c>
      <c r="D13" s="87" t="s">
        <v>50</v>
      </c>
      <c r="E13" s="40" t="s">
        <v>100</v>
      </c>
      <c r="F13" s="46" t="s">
        <v>51</v>
      </c>
      <c r="G13" s="87">
        <v>100</v>
      </c>
      <c r="H13" s="40" t="s">
        <v>52</v>
      </c>
      <c r="I13" s="19" t="s">
        <v>29</v>
      </c>
      <c r="J13" s="19" t="s">
        <v>48</v>
      </c>
      <c r="K13" s="60">
        <v>20</v>
      </c>
    </row>
    <row r="14" ht="20" customHeight="1" spans="1:11">
      <c r="A14" s="37"/>
      <c r="B14" s="14"/>
      <c r="C14" s="87" t="s">
        <v>53</v>
      </c>
      <c r="D14" s="87" t="s">
        <v>170</v>
      </c>
      <c r="E14" s="40" t="s">
        <v>100</v>
      </c>
      <c r="F14" s="40" t="s">
        <v>51</v>
      </c>
      <c r="G14" s="87" t="s">
        <v>394</v>
      </c>
      <c r="H14" s="40" t="s">
        <v>52</v>
      </c>
      <c r="I14" s="19" t="s">
        <v>29</v>
      </c>
      <c r="J14" s="19" t="s">
        <v>48</v>
      </c>
      <c r="K14" s="60">
        <v>20</v>
      </c>
    </row>
    <row r="15" ht="20" customHeight="1" spans="1:11">
      <c r="A15" s="37"/>
      <c r="B15" s="14"/>
      <c r="C15" s="87" t="s">
        <v>60</v>
      </c>
      <c r="D15" s="87" t="s">
        <v>395</v>
      </c>
      <c r="E15" s="40" t="s">
        <v>104</v>
      </c>
      <c r="F15" s="40" t="s">
        <v>51</v>
      </c>
      <c r="G15" s="87">
        <v>1200</v>
      </c>
      <c r="H15" s="40" t="s">
        <v>396</v>
      </c>
      <c r="I15" s="19" t="s">
        <v>397</v>
      </c>
      <c r="J15" s="19" t="s">
        <v>48</v>
      </c>
      <c r="K15" s="60">
        <v>10</v>
      </c>
    </row>
    <row r="16" ht="25" customHeight="1" spans="1:11">
      <c r="A16" s="37"/>
      <c r="B16" s="14"/>
      <c r="C16" s="87" t="s">
        <v>43</v>
      </c>
      <c r="D16" s="87" t="s">
        <v>398</v>
      </c>
      <c r="E16" s="40" t="s">
        <v>104</v>
      </c>
      <c r="F16" s="40" t="s">
        <v>51</v>
      </c>
      <c r="G16" s="87">
        <v>1479</v>
      </c>
      <c r="H16" s="40" t="s">
        <v>399</v>
      </c>
      <c r="I16" s="19" t="s">
        <v>400</v>
      </c>
      <c r="J16" s="19" t="s">
        <v>48</v>
      </c>
      <c r="K16" s="60">
        <v>10</v>
      </c>
    </row>
    <row r="17" ht="20" customHeight="1" spans="1:11">
      <c r="A17" s="37"/>
      <c r="B17" s="39" t="s">
        <v>134</v>
      </c>
      <c r="C17" s="87" t="s">
        <v>63</v>
      </c>
      <c r="D17" s="87" t="s">
        <v>210</v>
      </c>
      <c r="E17" s="40" t="s">
        <v>107</v>
      </c>
      <c r="F17" s="40" t="s">
        <v>55</v>
      </c>
      <c r="G17" s="87">
        <v>10</v>
      </c>
      <c r="H17" s="40" t="s">
        <v>52</v>
      </c>
      <c r="I17" s="19" t="s">
        <v>121</v>
      </c>
      <c r="J17" s="19" t="s">
        <v>48</v>
      </c>
      <c r="K17" s="60">
        <v>20</v>
      </c>
    </row>
    <row r="18" ht="20" customHeight="1" spans="1:11">
      <c r="A18" s="37"/>
      <c r="B18" s="14"/>
      <c r="C18" s="40" t="s">
        <v>63</v>
      </c>
      <c r="D18" s="31"/>
      <c r="E18" s="40"/>
      <c r="F18" s="40"/>
      <c r="G18" s="40"/>
      <c r="H18" s="40"/>
      <c r="I18" s="19"/>
      <c r="J18" s="59"/>
      <c r="K18" s="60"/>
    </row>
    <row r="19" ht="20" customHeight="1" spans="1:11">
      <c r="A19" s="37"/>
      <c r="B19" s="14"/>
      <c r="C19" s="40" t="s">
        <v>66</v>
      </c>
      <c r="D19" s="31"/>
      <c r="E19" s="40"/>
      <c r="F19" s="40"/>
      <c r="G19" s="40"/>
      <c r="H19" s="40"/>
      <c r="I19" s="19"/>
      <c r="J19" s="59"/>
      <c r="K19" s="61"/>
    </row>
    <row r="20" ht="20" customHeight="1" spans="1:11">
      <c r="A20" s="37"/>
      <c r="B20" s="14"/>
      <c r="C20" s="40" t="s">
        <v>67</v>
      </c>
      <c r="D20" s="75"/>
      <c r="E20" s="63"/>
      <c r="F20" s="63"/>
      <c r="G20" s="63"/>
      <c r="H20" s="63"/>
      <c r="I20" s="59"/>
      <c r="J20" s="59"/>
      <c r="K20" s="60"/>
    </row>
    <row r="21" ht="20" customHeight="1" spans="1:11">
      <c r="A21" s="37"/>
      <c r="B21" s="45" t="s">
        <v>122</v>
      </c>
      <c r="C21" s="40" t="s">
        <v>68</v>
      </c>
      <c r="D21" s="70" t="s">
        <v>401</v>
      </c>
      <c r="E21" s="63" t="s">
        <v>104</v>
      </c>
      <c r="F21" s="85" t="s">
        <v>45</v>
      </c>
      <c r="G21" s="63" t="s">
        <v>150</v>
      </c>
      <c r="H21" s="63" t="s">
        <v>52</v>
      </c>
      <c r="I21" s="59" t="s">
        <v>29</v>
      </c>
      <c r="J21" s="59" t="s">
        <v>48</v>
      </c>
      <c r="K21" s="60">
        <v>10</v>
      </c>
    </row>
    <row r="22" ht="20" customHeight="1" spans="1:11">
      <c r="A22" s="37"/>
      <c r="B22" s="39" t="s">
        <v>69</v>
      </c>
      <c r="C22" s="40" t="s">
        <v>70</v>
      </c>
      <c r="D22" s="31" t="s">
        <v>71</v>
      </c>
      <c r="E22" s="40" t="s">
        <v>104</v>
      </c>
      <c r="F22" s="46" t="s">
        <v>45</v>
      </c>
      <c r="G22" s="47">
        <v>95</v>
      </c>
      <c r="H22" s="40" t="s">
        <v>52</v>
      </c>
      <c r="I22" s="40" t="s">
        <v>121</v>
      </c>
      <c r="J22" s="40" t="s">
        <v>59</v>
      </c>
      <c r="K22" s="60">
        <v>0</v>
      </c>
    </row>
    <row r="23" spans="1:11">
      <c r="A23" s="48"/>
      <c r="B23" s="14" t="s">
        <v>73</v>
      </c>
      <c r="C23" s="14"/>
      <c r="D23" s="14"/>
      <c r="E23" s="14"/>
      <c r="F23" s="14"/>
      <c r="G23" s="14"/>
      <c r="H23" s="14"/>
      <c r="I23" s="14"/>
      <c r="J23" s="14"/>
      <c r="K23" s="14">
        <f>SUM(K13:K22)</f>
        <v>90</v>
      </c>
    </row>
    <row r="24" ht="45" spans="1:11">
      <c r="A24" s="13" t="s">
        <v>74</v>
      </c>
      <c r="B24" s="49" t="s">
        <v>335</v>
      </c>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41"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1" workbookViewId="0">
      <selection activeCell="L16" sqref="L16"/>
    </sheetView>
  </sheetViews>
  <sheetFormatPr defaultColWidth="8.89166666666667" defaultRowHeight="13.5"/>
  <cols>
    <col min="2" max="2" width="12.3333333333333" customWidth="1"/>
    <col min="5" max="5" width="12.4416666666667" customWidth="1"/>
    <col min="8" max="8" width="1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94</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95</v>
      </c>
      <c r="D6" s="19"/>
      <c r="E6" s="20" t="s">
        <v>18</v>
      </c>
      <c r="F6" s="19" t="s">
        <v>96</v>
      </c>
      <c r="G6" s="19"/>
      <c r="H6" s="20" t="s">
        <v>20</v>
      </c>
      <c r="I6" s="19" t="s">
        <v>96</v>
      </c>
      <c r="J6" s="19"/>
      <c r="K6" s="19" t="s">
        <v>97</v>
      </c>
    </row>
    <row r="7" spans="1:11">
      <c r="A7" s="13"/>
      <c r="B7" s="21" t="s">
        <v>22</v>
      </c>
      <c r="C7" s="19" t="s">
        <v>95</v>
      </c>
      <c r="D7" s="19"/>
      <c r="E7" s="21" t="s">
        <v>22</v>
      </c>
      <c r="F7" s="19" t="s">
        <v>96</v>
      </c>
      <c r="G7" s="19"/>
      <c r="H7" s="21" t="s">
        <v>22</v>
      </c>
      <c r="I7" s="19" t="s">
        <v>96</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2" customHeight="1" spans="1:11">
      <c r="A10" s="13"/>
      <c r="B10" s="29" t="s">
        <v>98</v>
      </c>
      <c r="C10" s="30"/>
      <c r="D10" s="30"/>
      <c r="E10" s="30"/>
      <c r="F10" s="31" t="s">
        <v>98</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2.5" spans="1:11">
      <c r="A13" s="37"/>
      <c r="B13" s="39" t="s">
        <v>42</v>
      </c>
      <c r="C13" s="87" t="s">
        <v>43</v>
      </c>
      <c r="D13" s="87" t="s">
        <v>99</v>
      </c>
      <c r="E13" s="40" t="s">
        <v>100</v>
      </c>
      <c r="F13" s="46" t="s">
        <v>51</v>
      </c>
      <c r="G13" s="111">
        <v>17</v>
      </c>
      <c r="H13" s="40" t="s">
        <v>101</v>
      </c>
      <c r="I13" s="59" t="s">
        <v>102</v>
      </c>
      <c r="J13" s="59" t="s">
        <v>48</v>
      </c>
      <c r="K13" s="60">
        <v>20</v>
      </c>
    </row>
    <row r="14" spans="1:11">
      <c r="A14" s="37"/>
      <c r="B14" s="14"/>
      <c r="C14" s="87" t="s">
        <v>49</v>
      </c>
      <c r="D14" s="87" t="s">
        <v>103</v>
      </c>
      <c r="E14" s="40" t="s">
        <v>100</v>
      </c>
      <c r="F14" s="40" t="s">
        <v>51</v>
      </c>
      <c r="G14" s="87">
        <v>100</v>
      </c>
      <c r="H14" s="40" t="s">
        <v>52</v>
      </c>
      <c r="I14" s="59" t="s">
        <v>29</v>
      </c>
      <c r="J14" s="59" t="s">
        <v>48</v>
      </c>
      <c r="K14" s="60">
        <v>20</v>
      </c>
    </row>
    <row r="15" ht="22.5" spans="1:11">
      <c r="A15" s="37"/>
      <c r="B15" s="14"/>
      <c r="C15" s="87" t="s">
        <v>53</v>
      </c>
      <c r="D15" s="87" t="s">
        <v>91</v>
      </c>
      <c r="E15" s="40" t="s">
        <v>104</v>
      </c>
      <c r="F15" s="46" t="s">
        <v>45</v>
      </c>
      <c r="G15" s="47">
        <v>90</v>
      </c>
      <c r="H15" s="40" t="s">
        <v>52</v>
      </c>
      <c r="I15" s="59" t="s">
        <v>29</v>
      </c>
      <c r="J15" s="59" t="s">
        <v>48</v>
      </c>
      <c r="K15" s="60">
        <v>10</v>
      </c>
    </row>
    <row r="16" spans="1:11">
      <c r="A16" s="37"/>
      <c r="B16" s="14"/>
      <c r="C16" s="87" t="s">
        <v>60</v>
      </c>
      <c r="D16" s="87" t="s">
        <v>61</v>
      </c>
      <c r="E16" s="40" t="s">
        <v>104</v>
      </c>
      <c r="F16" s="46" t="s">
        <v>55</v>
      </c>
      <c r="G16" s="47">
        <v>100</v>
      </c>
      <c r="H16" s="40" t="s">
        <v>52</v>
      </c>
      <c r="I16" s="59" t="s">
        <v>97</v>
      </c>
      <c r="J16" s="59" t="s">
        <v>48</v>
      </c>
      <c r="K16" s="60">
        <v>10</v>
      </c>
    </row>
    <row r="17" ht="22.5" spans="1:11">
      <c r="A17" s="37"/>
      <c r="B17" s="39" t="s">
        <v>62</v>
      </c>
      <c r="C17" s="87" t="s">
        <v>105</v>
      </c>
      <c r="D17" s="87" t="s">
        <v>106</v>
      </c>
      <c r="E17" s="40" t="s">
        <v>107</v>
      </c>
      <c r="F17" s="40" t="s">
        <v>51</v>
      </c>
      <c r="G17" s="47">
        <v>100</v>
      </c>
      <c r="H17" s="40" t="s">
        <v>52</v>
      </c>
      <c r="I17" s="59" t="s">
        <v>29</v>
      </c>
      <c r="J17" s="59" t="s">
        <v>48</v>
      </c>
      <c r="K17" s="60">
        <v>30</v>
      </c>
    </row>
    <row r="18" ht="22.5" spans="1:11">
      <c r="A18" s="37"/>
      <c r="B18" s="14"/>
      <c r="C18" s="40" t="s">
        <v>63</v>
      </c>
      <c r="D18" s="75"/>
      <c r="E18" s="63"/>
      <c r="F18" s="63"/>
      <c r="G18" s="63"/>
      <c r="H18" s="75"/>
      <c r="I18" s="75"/>
      <c r="J18" s="59"/>
      <c r="K18" s="60"/>
    </row>
    <row r="19" ht="22.5" spans="1:11">
      <c r="A19" s="37"/>
      <c r="B19" s="14"/>
      <c r="C19" s="40" t="s">
        <v>66</v>
      </c>
      <c r="D19" s="70"/>
      <c r="E19" s="63"/>
      <c r="F19" s="63"/>
      <c r="G19" s="63"/>
      <c r="H19" s="63"/>
      <c r="I19" s="59"/>
      <c r="J19" s="59"/>
      <c r="K19" s="61"/>
    </row>
    <row r="20" ht="22.5" spans="1:11">
      <c r="A20" s="37"/>
      <c r="B20" s="14"/>
      <c r="C20" s="40" t="s">
        <v>65</v>
      </c>
      <c r="D20" s="70"/>
      <c r="E20" s="63"/>
      <c r="F20" s="63"/>
      <c r="G20" s="63"/>
      <c r="H20" s="63"/>
      <c r="I20" s="59"/>
      <c r="J20" s="59"/>
      <c r="K20" s="60"/>
    </row>
    <row r="21" spans="1:11">
      <c r="A21" s="37"/>
      <c r="B21" s="45" t="s">
        <v>68</v>
      </c>
      <c r="C21" s="40" t="s">
        <v>68</v>
      </c>
      <c r="D21" s="70"/>
      <c r="E21" s="63"/>
      <c r="F21" s="63"/>
      <c r="G21" s="63"/>
      <c r="H21" s="63"/>
      <c r="I21" s="59"/>
      <c r="J21" s="59"/>
      <c r="K21" s="61"/>
    </row>
    <row r="22" ht="22.5" spans="1:11">
      <c r="A22" s="37"/>
      <c r="B22" s="39" t="s">
        <v>69</v>
      </c>
      <c r="C22" s="40" t="s">
        <v>70</v>
      </c>
      <c r="D22" s="31" t="s">
        <v>71</v>
      </c>
      <c r="E22" s="40" t="s">
        <v>104</v>
      </c>
      <c r="F22" s="46" t="s">
        <v>45</v>
      </c>
      <c r="G22" s="47">
        <v>95</v>
      </c>
      <c r="H22" s="40" t="s">
        <v>52</v>
      </c>
      <c r="I22" s="40" t="s">
        <v>97</v>
      </c>
      <c r="J22" s="40" t="s">
        <v>59</v>
      </c>
      <c r="K22" s="60">
        <v>8.07</v>
      </c>
    </row>
    <row r="23" spans="1:11">
      <c r="A23" s="48"/>
      <c r="B23" s="14" t="s">
        <v>73</v>
      </c>
      <c r="C23" s="14"/>
      <c r="D23" s="14"/>
      <c r="E23" s="14"/>
      <c r="F23" s="14"/>
      <c r="G23" s="14"/>
      <c r="H23" s="14"/>
      <c r="I23" s="14"/>
      <c r="J23" s="14"/>
      <c r="K23" s="14">
        <f>SUM(K13:K22)</f>
        <v>98.07</v>
      </c>
    </row>
    <row r="24" ht="45" spans="1:11">
      <c r="A24" s="13" t="s">
        <v>74</v>
      </c>
      <c r="B24" s="50"/>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0"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9" workbookViewId="0">
      <selection activeCell="E4" sqref="E4:G4"/>
    </sheetView>
  </sheetViews>
  <sheetFormatPr defaultColWidth="9" defaultRowHeight="13.5"/>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402</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403</v>
      </c>
      <c r="D6" s="19"/>
      <c r="E6" s="20" t="s">
        <v>18</v>
      </c>
      <c r="F6" s="19" t="s">
        <v>328</v>
      </c>
      <c r="G6" s="19"/>
      <c r="H6" s="20" t="s">
        <v>20</v>
      </c>
      <c r="I6" s="19" t="s">
        <v>328</v>
      </c>
      <c r="J6" s="19"/>
      <c r="K6" s="19" t="s">
        <v>121</v>
      </c>
    </row>
    <row r="7" spans="1:11">
      <c r="A7" s="13"/>
      <c r="B7" s="21" t="s">
        <v>22</v>
      </c>
      <c r="C7" s="19" t="s">
        <v>403</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spans="1:11">
      <c r="A10" s="13"/>
      <c r="B10" s="29" t="s">
        <v>404</v>
      </c>
      <c r="C10" s="30"/>
      <c r="D10" s="30"/>
      <c r="E10" s="30"/>
      <c r="F10" s="31" t="s">
        <v>405</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33.75" spans="1:11">
      <c r="A12" s="37"/>
      <c r="B12" s="38"/>
      <c r="C12" s="38"/>
      <c r="D12" s="14"/>
      <c r="E12" s="38"/>
      <c r="F12" s="8" t="s">
        <v>39</v>
      </c>
      <c r="G12" s="8" t="s">
        <v>40</v>
      </c>
      <c r="H12" s="8" t="s">
        <v>41</v>
      </c>
      <c r="I12" s="38"/>
      <c r="J12" s="44"/>
      <c r="K12" s="39"/>
    </row>
    <row r="13" ht="20" customHeight="1" spans="1:11">
      <c r="A13" s="37"/>
      <c r="B13" s="39" t="s">
        <v>42</v>
      </c>
      <c r="C13" s="40" t="s">
        <v>43</v>
      </c>
      <c r="D13" s="75" t="s">
        <v>406</v>
      </c>
      <c r="E13" s="63" t="s">
        <v>100</v>
      </c>
      <c r="F13" s="63" t="s">
        <v>51</v>
      </c>
      <c r="G13" s="40" t="s">
        <v>407</v>
      </c>
      <c r="H13" s="63" t="s">
        <v>176</v>
      </c>
      <c r="I13" s="59" t="s">
        <v>177</v>
      </c>
      <c r="J13" s="59" t="s">
        <v>48</v>
      </c>
      <c r="K13" s="60">
        <v>20</v>
      </c>
    </row>
    <row r="14" ht="20" customHeight="1" spans="1:11">
      <c r="A14" s="37"/>
      <c r="B14" s="14"/>
      <c r="C14" s="40" t="s">
        <v>49</v>
      </c>
      <c r="D14" s="75" t="s">
        <v>50</v>
      </c>
      <c r="E14" s="63" t="s">
        <v>100</v>
      </c>
      <c r="F14" s="63" t="s">
        <v>51</v>
      </c>
      <c r="G14" s="40" t="s">
        <v>394</v>
      </c>
      <c r="H14" s="63" t="s">
        <v>52</v>
      </c>
      <c r="I14" s="59" t="s">
        <v>29</v>
      </c>
      <c r="J14" s="59" t="s">
        <v>48</v>
      </c>
      <c r="K14" s="60">
        <v>20</v>
      </c>
    </row>
    <row r="15" ht="20" customHeight="1" spans="1:11">
      <c r="A15" s="37"/>
      <c r="B15" s="14"/>
      <c r="C15" s="40" t="s">
        <v>53</v>
      </c>
      <c r="D15" s="75" t="s">
        <v>408</v>
      </c>
      <c r="E15" s="63" t="s">
        <v>104</v>
      </c>
      <c r="F15" s="85" t="s">
        <v>55</v>
      </c>
      <c r="G15" s="40" t="s">
        <v>394</v>
      </c>
      <c r="H15" s="63" t="s">
        <v>52</v>
      </c>
      <c r="I15" s="59" t="s">
        <v>29</v>
      </c>
      <c r="J15" s="59" t="s">
        <v>48</v>
      </c>
      <c r="K15" s="60">
        <v>10</v>
      </c>
    </row>
    <row r="16" ht="20" customHeight="1" spans="1:11">
      <c r="A16" s="37"/>
      <c r="B16" s="14"/>
      <c r="C16" s="40" t="s">
        <v>60</v>
      </c>
      <c r="D16" s="75" t="s">
        <v>61</v>
      </c>
      <c r="E16" s="63" t="s">
        <v>104</v>
      </c>
      <c r="F16" s="85" t="s">
        <v>55</v>
      </c>
      <c r="G16" s="40" t="s">
        <v>394</v>
      </c>
      <c r="H16" s="63" t="s">
        <v>52</v>
      </c>
      <c r="I16" s="59" t="s">
        <v>121</v>
      </c>
      <c r="J16" s="59" t="s">
        <v>48</v>
      </c>
      <c r="K16" s="60">
        <v>10</v>
      </c>
    </row>
    <row r="17" ht="20" customHeight="1" spans="1:11">
      <c r="A17" s="37"/>
      <c r="B17" s="39" t="s">
        <v>62</v>
      </c>
      <c r="C17" s="40" t="s">
        <v>65</v>
      </c>
      <c r="D17" s="63"/>
      <c r="E17" s="63"/>
      <c r="F17" s="63"/>
      <c r="G17" s="63"/>
      <c r="H17" s="63"/>
      <c r="I17" s="59"/>
      <c r="J17" s="59"/>
      <c r="K17" s="61"/>
    </row>
    <row r="18" ht="20" customHeight="1" spans="1:11">
      <c r="A18" s="37"/>
      <c r="B18" s="14"/>
      <c r="C18" s="40" t="s">
        <v>63</v>
      </c>
      <c r="D18" s="63"/>
      <c r="E18" s="63"/>
      <c r="F18" s="63"/>
      <c r="G18" s="63"/>
      <c r="H18" s="63"/>
      <c r="I18" s="59"/>
      <c r="J18" s="59"/>
      <c r="K18" s="61"/>
    </row>
    <row r="19" ht="20" customHeight="1" spans="1:11">
      <c r="A19" s="37"/>
      <c r="B19" s="14"/>
      <c r="C19" s="40" t="s">
        <v>66</v>
      </c>
      <c r="D19" s="63"/>
      <c r="E19" s="63"/>
      <c r="F19" s="63"/>
      <c r="G19" s="63"/>
      <c r="H19" s="63"/>
      <c r="I19" s="59"/>
      <c r="J19" s="59"/>
      <c r="K19" s="61"/>
    </row>
    <row r="20" ht="20" customHeight="1" spans="1:11">
      <c r="A20" s="37"/>
      <c r="B20" s="14"/>
      <c r="C20" s="40" t="s">
        <v>67</v>
      </c>
      <c r="D20" s="75" t="s">
        <v>203</v>
      </c>
      <c r="E20" s="63" t="s">
        <v>107</v>
      </c>
      <c r="F20" s="63" t="s">
        <v>51</v>
      </c>
      <c r="G20" s="40" t="s">
        <v>394</v>
      </c>
      <c r="H20" s="63" t="s">
        <v>52</v>
      </c>
      <c r="I20" s="59" t="s">
        <v>29</v>
      </c>
      <c r="J20" s="59" t="s">
        <v>48</v>
      </c>
      <c r="K20" s="60">
        <v>30</v>
      </c>
    </row>
    <row r="21" ht="20" customHeight="1" spans="1:11">
      <c r="A21" s="37"/>
      <c r="B21" s="86" t="s">
        <v>122</v>
      </c>
      <c r="C21" s="40" t="s">
        <v>68</v>
      </c>
      <c r="D21" s="63"/>
      <c r="E21" s="63"/>
      <c r="F21" s="63"/>
      <c r="G21" s="63"/>
      <c r="H21" s="63"/>
      <c r="I21" s="59"/>
      <c r="J21" s="59"/>
      <c r="K21" s="61"/>
    </row>
    <row r="22" ht="22.5" spans="1:11">
      <c r="A22" s="37"/>
      <c r="B22" s="39" t="s">
        <v>69</v>
      </c>
      <c r="C22" s="40" t="s">
        <v>70</v>
      </c>
      <c r="D22" s="75" t="s">
        <v>71</v>
      </c>
      <c r="E22" s="40" t="s">
        <v>104</v>
      </c>
      <c r="F22" s="46" t="s">
        <v>45</v>
      </c>
      <c r="G22" s="47">
        <v>95</v>
      </c>
      <c r="H22" s="40" t="s">
        <v>52</v>
      </c>
      <c r="I22" s="40" t="s">
        <v>121</v>
      </c>
      <c r="J22" s="40" t="s">
        <v>48</v>
      </c>
      <c r="K22" s="60">
        <v>0</v>
      </c>
    </row>
    <row r="23" spans="1:11">
      <c r="A23" s="48"/>
      <c r="B23" s="14" t="s">
        <v>73</v>
      </c>
      <c r="C23" s="14"/>
      <c r="D23" s="14"/>
      <c r="E23" s="14"/>
      <c r="F23" s="14"/>
      <c r="G23" s="14"/>
      <c r="H23" s="14"/>
      <c r="I23" s="14"/>
      <c r="J23" s="14"/>
      <c r="K23" s="14">
        <f>SUM(K13:K22)</f>
        <v>90</v>
      </c>
    </row>
    <row r="24" ht="45" spans="1:11">
      <c r="A24" s="13" t="s">
        <v>74</v>
      </c>
      <c r="B24" s="49" t="s">
        <v>367</v>
      </c>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90"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699305555555556" right="0.699305555555556" top="0.75" bottom="0.75" header="0.3" footer="0.3"/>
  <pageSetup paperSize="9"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9" workbookViewId="0">
      <selection activeCell="E4" sqref="E4:G4"/>
    </sheetView>
  </sheetViews>
  <sheetFormatPr defaultColWidth="8.89166666666667" defaultRowHeight="13.5"/>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409</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410</v>
      </c>
      <c r="D6" s="19"/>
      <c r="E6" s="20" t="s">
        <v>18</v>
      </c>
      <c r="F6" s="19" t="s">
        <v>328</v>
      </c>
      <c r="G6" s="19"/>
      <c r="H6" s="20" t="s">
        <v>20</v>
      </c>
      <c r="I6" s="19" t="s">
        <v>328</v>
      </c>
      <c r="J6" s="19"/>
      <c r="K6" s="19" t="s">
        <v>328</v>
      </c>
    </row>
    <row r="7" spans="1:11">
      <c r="A7" s="13"/>
      <c r="B7" s="21" t="s">
        <v>22</v>
      </c>
      <c r="C7" s="19" t="s">
        <v>410</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0" customHeight="1" spans="1:11">
      <c r="A10" s="13"/>
      <c r="B10" s="29" t="s">
        <v>411</v>
      </c>
      <c r="C10" s="30"/>
      <c r="D10" s="30"/>
      <c r="E10" s="30"/>
      <c r="F10" s="31" t="s">
        <v>412</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33.75" spans="1:11">
      <c r="A12" s="37"/>
      <c r="B12" s="38"/>
      <c r="C12" s="38"/>
      <c r="D12" s="14"/>
      <c r="E12" s="38"/>
      <c r="F12" s="8" t="s">
        <v>39</v>
      </c>
      <c r="G12" s="8" t="s">
        <v>40</v>
      </c>
      <c r="H12" s="8" t="s">
        <v>41</v>
      </c>
      <c r="I12" s="38"/>
      <c r="J12" s="44"/>
      <c r="K12" s="39"/>
    </row>
    <row r="13" spans="1:11">
      <c r="A13" s="37"/>
      <c r="B13" s="39" t="s">
        <v>42</v>
      </c>
      <c r="C13" s="40" t="s">
        <v>43</v>
      </c>
      <c r="D13" s="40" t="s">
        <v>413</v>
      </c>
      <c r="E13" s="40" t="s">
        <v>100</v>
      </c>
      <c r="F13" s="40" t="s">
        <v>45</v>
      </c>
      <c r="G13" s="40">
        <v>105</v>
      </c>
      <c r="H13" s="40" t="s">
        <v>414</v>
      </c>
      <c r="I13" s="40" t="s">
        <v>415</v>
      </c>
      <c r="J13" s="59" t="s">
        <v>48</v>
      </c>
      <c r="K13" s="60">
        <v>20</v>
      </c>
    </row>
    <row r="14" spans="1:11">
      <c r="A14" s="37"/>
      <c r="B14" s="14"/>
      <c r="C14" s="40" t="s">
        <v>49</v>
      </c>
      <c r="D14" s="40" t="s">
        <v>50</v>
      </c>
      <c r="E14" s="40" t="s">
        <v>100</v>
      </c>
      <c r="F14" s="40" t="s">
        <v>51</v>
      </c>
      <c r="G14" s="40">
        <v>100</v>
      </c>
      <c r="H14" s="40" t="s">
        <v>52</v>
      </c>
      <c r="I14" s="83">
        <v>1</v>
      </c>
      <c r="J14" s="59" t="s">
        <v>48</v>
      </c>
      <c r="K14" s="60">
        <v>20</v>
      </c>
    </row>
    <row r="15" ht="22.5" spans="1:11">
      <c r="A15" s="37"/>
      <c r="B15" s="14"/>
      <c r="C15" s="40" t="s">
        <v>53</v>
      </c>
      <c r="D15" s="40" t="s">
        <v>254</v>
      </c>
      <c r="E15" s="40" t="s">
        <v>104</v>
      </c>
      <c r="F15" s="40" t="s">
        <v>247</v>
      </c>
      <c r="G15" s="40"/>
      <c r="H15" s="40" t="s">
        <v>416</v>
      </c>
      <c r="I15" s="40" t="s">
        <v>417</v>
      </c>
      <c r="J15" s="59" t="s">
        <v>48</v>
      </c>
      <c r="K15" s="60">
        <v>10</v>
      </c>
    </row>
    <row r="16" spans="1:11">
      <c r="A16" s="37"/>
      <c r="B16" s="14"/>
      <c r="C16" s="40" t="s">
        <v>60</v>
      </c>
      <c r="D16" s="40" t="s">
        <v>418</v>
      </c>
      <c r="E16" s="40" t="s">
        <v>104</v>
      </c>
      <c r="F16" s="40" t="s">
        <v>55</v>
      </c>
      <c r="G16" s="40">
        <v>440</v>
      </c>
      <c r="H16" s="40" t="s">
        <v>419</v>
      </c>
      <c r="I16" s="40" t="s">
        <v>420</v>
      </c>
      <c r="J16" s="59" t="s">
        <v>48</v>
      </c>
      <c r="K16" s="60">
        <v>10</v>
      </c>
    </row>
    <row r="17" ht="33.75" spans="1:11">
      <c r="A17" s="37"/>
      <c r="B17" s="39" t="s">
        <v>62</v>
      </c>
      <c r="C17" s="40" t="s">
        <v>66</v>
      </c>
      <c r="D17" s="40" t="s">
        <v>421</v>
      </c>
      <c r="E17" s="40" t="s">
        <v>107</v>
      </c>
      <c r="F17" s="40" t="s">
        <v>247</v>
      </c>
      <c r="G17" s="40"/>
      <c r="H17" s="40" t="s">
        <v>421</v>
      </c>
      <c r="I17" s="40" t="s">
        <v>422</v>
      </c>
      <c r="J17" s="59" t="s">
        <v>48</v>
      </c>
      <c r="K17" s="60">
        <v>30</v>
      </c>
    </row>
    <row r="18" ht="22.5" spans="1:11">
      <c r="A18" s="37"/>
      <c r="B18" s="14"/>
      <c r="C18" s="40" t="s">
        <v>63</v>
      </c>
      <c r="D18" s="63"/>
      <c r="E18" s="63"/>
      <c r="F18" s="63"/>
      <c r="G18" s="63"/>
      <c r="H18" s="63"/>
      <c r="I18" s="59"/>
      <c r="J18" s="59"/>
      <c r="K18" s="61"/>
    </row>
    <row r="19" ht="22.5" spans="1:11">
      <c r="A19" s="37"/>
      <c r="B19" s="14"/>
      <c r="C19" s="40" t="s">
        <v>65</v>
      </c>
      <c r="D19" s="40"/>
      <c r="E19" s="40"/>
      <c r="F19" s="40"/>
      <c r="G19" s="40"/>
      <c r="H19" s="40"/>
      <c r="I19" s="40"/>
      <c r="J19" s="59"/>
      <c r="K19" s="60"/>
    </row>
    <row r="20" ht="22.5" spans="1:11">
      <c r="A20" s="37"/>
      <c r="B20" s="14"/>
      <c r="C20" s="40" t="s">
        <v>67</v>
      </c>
      <c r="D20" s="63"/>
      <c r="E20" s="63"/>
      <c r="F20" s="63"/>
      <c r="G20" s="63"/>
      <c r="H20" s="63"/>
      <c r="I20" s="59"/>
      <c r="J20" s="59"/>
      <c r="K20" s="61"/>
    </row>
    <row r="21" ht="25" customHeight="1" spans="1:11">
      <c r="A21" s="37"/>
      <c r="B21" s="45" t="s">
        <v>122</v>
      </c>
      <c r="C21" s="40" t="s">
        <v>68</v>
      </c>
      <c r="D21" s="63"/>
      <c r="E21" s="63"/>
      <c r="F21" s="63"/>
      <c r="G21" s="63"/>
      <c r="H21" s="63"/>
      <c r="I21" s="59"/>
      <c r="J21" s="59"/>
      <c r="K21" s="61"/>
    </row>
    <row r="22" ht="22.5" spans="1:11">
      <c r="A22" s="37"/>
      <c r="B22" s="39" t="s">
        <v>69</v>
      </c>
      <c r="C22" s="40" t="s">
        <v>70</v>
      </c>
      <c r="D22" s="75" t="s">
        <v>71</v>
      </c>
      <c r="E22" s="40" t="s">
        <v>104</v>
      </c>
      <c r="F22" s="46" t="s">
        <v>45</v>
      </c>
      <c r="G22" s="47">
        <v>95</v>
      </c>
      <c r="H22" s="40" t="s">
        <v>52</v>
      </c>
      <c r="I22" s="40" t="s">
        <v>328</v>
      </c>
      <c r="J22" s="40" t="s">
        <v>59</v>
      </c>
      <c r="K22" s="60">
        <v>0</v>
      </c>
    </row>
    <row r="23" spans="1:11">
      <c r="A23" s="48"/>
      <c r="B23" s="14" t="s">
        <v>73</v>
      </c>
      <c r="C23" s="14"/>
      <c r="D23" s="14"/>
      <c r="E23" s="14"/>
      <c r="F23" s="14"/>
      <c r="G23" s="14"/>
      <c r="H23" s="14"/>
      <c r="I23" s="14"/>
      <c r="J23" s="14"/>
      <c r="K23" s="14">
        <f>SUM(K13:K22)</f>
        <v>90</v>
      </c>
    </row>
    <row r="24" ht="45" spans="1:11">
      <c r="A24" s="13" t="s">
        <v>74</v>
      </c>
      <c r="B24" s="49" t="s">
        <v>335</v>
      </c>
      <c r="C24" s="50"/>
      <c r="D24" s="50"/>
      <c r="E24" s="50"/>
      <c r="F24" s="50"/>
      <c r="G24" s="50"/>
      <c r="H24" s="50"/>
      <c r="I24" s="50"/>
      <c r="J24" s="50"/>
      <c r="K24" s="50"/>
    </row>
    <row r="25" spans="1:11">
      <c r="A25" s="51" t="s">
        <v>76</v>
      </c>
      <c r="B25" s="2"/>
      <c r="C25" s="3"/>
      <c r="D25" s="3"/>
      <c r="E25" s="3"/>
      <c r="F25" s="3"/>
      <c r="G25" s="3"/>
      <c r="H25" s="52" t="s">
        <v>77</v>
      </c>
      <c r="I25" s="84" t="s">
        <v>78</v>
      </c>
      <c r="J25" s="3"/>
      <c r="K25" s="3"/>
    </row>
    <row r="26" spans="1:11">
      <c r="A26" s="53"/>
      <c r="B26" s="2"/>
      <c r="C26" s="3"/>
      <c r="D26" s="3"/>
      <c r="E26" s="3"/>
      <c r="F26" s="3"/>
      <c r="G26" s="3"/>
      <c r="H26" s="3"/>
      <c r="I26" s="3"/>
      <c r="J26" s="3"/>
      <c r="K26" s="3"/>
    </row>
    <row r="27" ht="231"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 type="list" allowBlank="1" showInputMessage="1" showErrorMessage="1" sqref="F13:F17 F19">
      <formula1>"≥,≤,=,文字描述,＞,＜"</formula1>
    </dataValidation>
  </dataValidations>
  <pageMargins left="0.75" right="0.75" top="1" bottom="1" header="0.5" footer="0.5"/>
  <pageSetup paperSize="9" orientation="portrait"/>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0" workbookViewId="0">
      <selection activeCell="E4" sqref="E4:G4"/>
    </sheetView>
  </sheetViews>
  <sheetFormatPr defaultColWidth="8.89166666666667" defaultRowHeight="13.5"/>
  <cols>
    <col min="2" max="2" width="13.5583333333333" customWidth="1"/>
    <col min="5" max="5" width="12.775" customWidth="1"/>
    <col min="8" max="8" width="12.5583333333333" customWidth="1"/>
    <col min="9" max="9" width="11.108333333333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423</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424</v>
      </c>
      <c r="D6" s="19"/>
      <c r="E6" s="20" t="s">
        <v>18</v>
      </c>
      <c r="F6" s="19" t="s">
        <v>328</v>
      </c>
      <c r="G6" s="19"/>
      <c r="H6" s="20" t="s">
        <v>20</v>
      </c>
      <c r="I6" s="19" t="s">
        <v>328</v>
      </c>
      <c r="J6" s="19"/>
      <c r="K6" s="19" t="s">
        <v>328</v>
      </c>
    </row>
    <row r="7" spans="1:11">
      <c r="A7" s="13"/>
      <c r="B7" s="21" t="s">
        <v>22</v>
      </c>
      <c r="C7" s="19" t="s">
        <v>424</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41" customHeight="1" spans="1:11">
      <c r="A10" s="13"/>
      <c r="B10" s="29" t="s">
        <v>425</v>
      </c>
      <c r="C10" s="30"/>
      <c r="D10" s="30"/>
      <c r="E10" s="30"/>
      <c r="F10" s="31" t="s">
        <v>426</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42</v>
      </c>
      <c r="C13" s="40" t="s">
        <v>43</v>
      </c>
      <c r="D13" s="40" t="s">
        <v>427</v>
      </c>
      <c r="E13" s="40" t="s">
        <v>100</v>
      </c>
      <c r="F13" s="40" t="s">
        <v>51</v>
      </c>
      <c r="G13" s="40">
        <v>1</v>
      </c>
      <c r="H13" s="40" t="s">
        <v>428</v>
      </c>
      <c r="I13" s="40" t="s">
        <v>429</v>
      </c>
      <c r="J13" s="40" t="s">
        <v>48</v>
      </c>
      <c r="K13" s="60">
        <v>20</v>
      </c>
    </row>
    <row r="14" ht="20" customHeight="1" spans="1:11">
      <c r="A14" s="37"/>
      <c r="B14" s="14"/>
      <c r="C14" s="40" t="s">
        <v>49</v>
      </c>
      <c r="D14" s="40" t="s">
        <v>50</v>
      </c>
      <c r="E14" s="40" t="s">
        <v>100</v>
      </c>
      <c r="F14" s="40" t="s">
        <v>51</v>
      </c>
      <c r="G14" s="40">
        <v>100</v>
      </c>
      <c r="H14" s="40" t="s">
        <v>52</v>
      </c>
      <c r="I14" s="83">
        <v>1</v>
      </c>
      <c r="J14" s="40" t="s">
        <v>48</v>
      </c>
      <c r="K14" s="60">
        <v>20</v>
      </c>
    </row>
    <row r="15" ht="20" customHeight="1" spans="1:11">
      <c r="A15" s="37"/>
      <c r="B15" s="14"/>
      <c r="C15" s="40" t="s">
        <v>53</v>
      </c>
      <c r="D15" s="40" t="s">
        <v>254</v>
      </c>
      <c r="E15" s="40" t="s">
        <v>104</v>
      </c>
      <c r="F15" s="40" t="s">
        <v>247</v>
      </c>
      <c r="G15" s="40"/>
      <c r="H15" s="40" t="s">
        <v>430</v>
      </c>
      <c r="I15" s="40" t="s">
        <v>315</v>
      </c>
      <c r="J15" s="40" t="s">
        <v>48</v>
      </c>
      <c r="K15" s="60">
        <v>10</v>
      </c>
    </row>
    <row r="16" ht="20" customHeight="1" spans="1:11">
      <c r="A16" s="37"/>
      <c r="B16" s="14"/>
      <c r="C16" s="40" t="s">
        <v>60</v>
      </c>
      <c r="D16" s="40" t="s">
        <v>244</v>
      </c>
      <c r="E16" s="40" t="s">
        <v>104</v>
      </c>
      <c r="F16" s="40" t="s">
        <v>55</v>
      </c>
      <c r="G16" s="40">
        <v>19</v>
      </c>
      <c r="H16" s="40" t="s">
        <v>181</v>
      </c>
      <c r="I16" s="40" t="s">
        <v>431</v>
      </c>
      <c r="J16" s="40" t="s">
        <v>48</v>
      </c>
      <c r="K16" s="60">
        <v>10</v>
      </c>
    </row>
    <row r="17" ht="44" customHeight="1" spans="1:11">
      <c r="A17" s="37"/>
      <c r="B17" s="39" t="s">
        <v>62</v>
      </c>
      <c r="C17" s="40" t="s">
        <v>63</v>
      </c>
      <c r="D17" s="40" t="s">
        <v>432</v>
      </c>
      <c r="E17" s="40" t="s">
        <v>107</v>
      </c>
      <c r="F17" s="40" t="s">
        <v>247</v>
      </c>
      <c r="G17" s="40"/>
      <c r="H17" s="40" t="s">
        <v>432</v>
      </c>
      <c r="I17" s="40" t="s">
        <v>432</v>
      </c>
      <c r="J17" s="40" t="s">
        <v>48</v>
      </c>
      <c r="K17" s="60">
        <v>30</v>
      </c>
    </row>
    <row r="18" ht="20" customHeight="1" spans="1:11">
      <c r="A18" s="37"/>
      <c r="B18" s="14"/>
      <c r="C18" s="40" t="s">
        <v>65</v>
      </c>
      <c r="D18" s="81"/>
      <c r="E18" s="63"/>
      <c r="F18" s="82"/>
      <c r="G18" s="81"/>
      <c r="H18" s="81"/>
      <c r="I18" s="59"/>
      <c r="J18" s="59"/>
      <c r="K18" s="60"/>
    </row>
    <row r="19" ht="20" customHeight="1" spans="1:11">
      <c r="A19" s="37"/>
      <c r="B19" s="14"/>
      <c r="C19" s="40" t="s">
        <v>66</v>
      </c>
      <c r="D19" s="31"/>
      <c r="E19" s="63"/>
      <c r="F19" s="63"/>
      <c r="G19" s="63"/>
      <c r="H19" s="70"/>
      <c r="I19" s="59"/>
      <c r="J19" s="59"/>
      <c r="K19" s="60"/>
    </row>
    <row r="20" ht="20" customHeight="1" spans="1:11">
      <c r="A20" s="37"/>
      <c r="B20" s="14"/>
      <c r="C20" s="40" t="s">
        <v>67</v>
      </c>
      <c r="D20" s="70"/>
      <c r="E20" s="63"/>
      <c r="F20" s="63"/>
      <c r="G20" s="63"/>
      <c r="H20" s="63"/>
      <c r="I20" s="59"/>
      <c r="J20" s="59"/>
      <c r="K20" s="60"/>
    </row>
    <row r="21" ht="20" customHeight="1" spans="1:11">
      <c r="A21" s="37"/>
      <c r="B21" s="45" t="s">
        <v>122</v>
      </c>
      <c r="C21" s="40" t="s">
        <v>68</v>
      </c>
      <c r="D21" s="70"/>
      <c r="E21" s="63"/>
      <c r="F21" s="63"/>
      <c r="G21" s="63"/>
      <c r="H21" s="63"/>
      <c r="I21" s="59"/>
      <c r="J21" s="59"/>
      <c r="K21" s="61"/>
    </row>
    <row r="22" ht="20" customHeight="1" spans="1:11">
      <c r="A22" s="37"/>
      <c r="B22" s="39" t="s">
        <v>69</v>
      </c>
      <c r="C22" s="40" t="s">
        <v>70</v>
      </c>
      <c r="D22" s="75" t="s">
        <v>71</v>
      </c>
      <c r="E22" s="40" t="s">
        <v>104</v>
      </c>
      <c r="F22" s="46" t="s">
        <v>45</v>
      </c>
      <c r="G22" s="47">
        <v>95</v>
      </c>
      <c r="H22" s="40" t="s">
        <v>52</v>
      </c>
      <c r="I22" s="40" t="s">
        <v>328</v>
      </c>
      <c r="J22" s="40" t="s">
        <v>59</v>
      </c>
      <c r="K22" s="60">
        <v>0</v>
      </c>
    </row>
    <row r="23" spans="1:11">
      <c r="A23" s="48"/>
      <c r="B23" s="14" t="s">
        <v>73</v>
      </c>
      <c r="C23" s="14"/>
      <c r="D23" s="14"/>
      <c r="E23" s="14"/>
      <c r="F23" s="14"/>
      <c r="G23" s="14"/>
      <c r="H23" s="14"/>
      <c r="I23" s="14"/>
      <c r="J23" s="14"/>
      <c r="K23" s="14">
        <f>SUM(K13:K22)</f>
        <v>90</v>
      </c>
    </row>
    <row r="24" ht="45" spans="1:11">
      <c r="A24" s="13" t="s">
        <v>74</v>
      </c>
      <c r="B24" s="49" t="s">
        <v>335</v>
      </c>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16"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 type="list" allowBlank="1" showInputMessage="1" showErrorMessage="1" sqref="F13:F18">
      <formula1>"≥,≤,=,文字描述,＞,＜"</formula1>
    </dataValidation>
  </dataValidations>
  <pageMargins left="0.75" right="0.75" top="1" bottom="1" header="0.5" footer="0.5"/>
  <pageSetup paperSize="9"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11" workbookViewId="0">
      <selection activeCell="E4" sqref="E4:G4"/>
    </sheetView>
  </sheetViews>
  <sheetFormatPr defaultColWidth="8.89166666666667" defaultRowHeight="13.5"/>
  <cols>
    <col min="3" max="3" width="13.4416666666667"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433</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107</v>
      </c>
      <c r="D6" s="19"/>
      <c r="E6" s="20" t="s">
        <v>18</v>
      </c>
      <c r="F6" s="19" t="s">
        <v>328</v>
      </c>
      <c r="G6" s="19"/>
      <c r="H6" s="20" t="s">
        <v>20</v>
      </c>
      <c r="I6" s="19" t="s">
        <v>328</v>
      </c>
      <c r="J6" s="19"/>
      <c r="K6" s="19" t="s">
        <v>328</v>
      </c>
    </row>
    <row r="7" spans="1:11">
      <c r="A7" s="13"/>
      <c r="B7" s="21" t="s">
        <v>22</v>
      </c>
      <c r="C7" s="19" t="s">
        <v>107</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3" customHeight="1" spans="1:11">
      <c r="A10" s="13"/>
      <c r="B10" s="29" t="s">
        <v>434</v>
      </c>
      <c r="C10" s="30"/>
      <c r="D10" s="30"/>
      <c r="E10" s="30"/>
      <c r="F10" s="31" t="s">
        <v>435</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33.75" spans="1:11">
      <c r="A12" s="37"/>
      <c r="B12" s="38"/>
      <c r="C12" s="38"/>
      <c r="D12" s="14"/>
      <c r="E12" s="38"/>
      <c r="F12" s="8" t="s">
        <v>39</v>
      </c>
      <c r="G12" s="8" t="s">
        <v>40</v>
      </c>
      <c r="H12" s="8" t="s">
        <v>41</v>
      </c>
      <c r="I12" s="38"/>
      <c r="J12" s="44"/>
      <c r="K12" s="39"/>
    </row>
    <row r="13" ht="20" customHeight="1" spans="1:11">
      <c r="A13" s="37"/>
      <c r="B13" s="39" t="s">
        <v>42</v>
      </c>
      <c r="C13" s="40" t="s">
        <v>43</v>
      </c>
      <c r="D13" s="40" t="s">
        <v>436</v>
      </c>
      <c r="E13" s="40" t="s">
        <v>104</v>
      </c>
      <c r="F13" s="40" t="s">
        <v>51</v>
      </c>
      <c r="G13" s="40">
        <v>2200</v>
      </c>
      <c r="H13" s="40" t="s">
        <v>46</v>
      </c>
      <c r="I13" s="40" t="s">
        <v>437</v>
      </c>
      <c r="J13" s="40" t="s">
        <v>48</v>
      </c>
      <c r="K13" s="60">
        <v>10</v>
      </c>
    </row>
    <row r="14" ht="20" customHeight="1" spans="1:11">
      <c r="A14" s="37"/>
      <c r="B14" s="14"/>
      <c r="C14" s="40" t="s">
        <v>43</v>
      </c>
      <c r="D14" s="40" t="s">
        <v>438</v>
      </c>
      <c r="E14" s="40" t="s">
        <v>104</v>
      </c>
      <c r="F14" s="40" t="s">
        <v>51</v>
      </c>
      <c r="G14" s="40">
        <v>3122.5</v>
      </c>
      <c r="H14" s="40" t="s">
        <v>46</v>
      </c>
      <c r="I14" s="40" t="s">
        <v>439</v>
      </c>
      <c r="J14" s="40" t="s">
        <v>48</v>
      </c>
      <c r="K14" s="60">
        <v>10</v>
      </c>
    </row>
    <row r="15" ht="20" customHeight="1" spans="1:11">
      <c r="A15" s="37"/>
      <c r="B15" s="14"/>
      <c r="C15" s="40" t="s">
        <v>49</v>
      </c>
      <c r="D15" s="40" t="s">
        <v>50</v>
      </c>
      <c r="E15" s="40" t="s">
        <v>100</v>
      </c>
      <c r="F15" s="40" t="s">
        <v>51</v>
      </c>
      <c r="G15" s="40">
        <v>100</v>
      </c>
      <c r="H15" s="40" t="s">
        <v>52</v>
      </c>
      <c r="I15" s="40" t="s">
        <v>29</v>
      </c>
      <c r="J15" s="40" t="s">
        <v>48</v>
      </c>
      <c r="K15" s="60">
        <v>20</v>
      </c>
    </row>
    <row r="16" ht="20" customHeight="1" spans="1:11">
      <c r="A16" s="37"/>
      <c r="B16" s="14"/>
      <c r="C16" s="40" t="s">
        <v>53</v>
      </c>
      <c r="D16" s="40" t="s">
        <v>440</v>
      </c>
      <c r="E16" s="40" t="s">
        <v>104</v>
      </c>
      <c r="F16" s="40" t="s">
        <v>55</v>
      </c>
      <c r="G16" s="40">
        <v>5</v>
      </c>
      <c r="H16" s="40" t="s">
        <v>56</v>
      </c>
      <c r="I16" s="40" t="s">
        <v>441</v>
      </c>
      <c r="J16" s="40" t="s">
        <v>48</v>
      </c>
      <c r="K16" s="60">
        <v>10</v>
      </c>
    </row>
    <row r="17" ht="20" customHeight="1" spans="1:11">
      <c r="A17" s="37"/>
      <c r="B17" s="14"/>
      <c r="C17" s="40" t="s">
        <v>60</v>
      </c>
      <c r="D17" s="40" t="s">
        <v>442</v>
      </c>
      <c r="E17" s="40" t="s">
        <v>104</v>
      </c>
      <c r="F17" s="40" t="s">
        <v>55</v>
      </c>
      <c r="G17" s="40">
        <v>100</v>
      </c>
      <c r="H17" s="40" t="s">
        <v>396</v>
      </c>
      <c r="I17" s="40" t="s">
        <v>443</v>
      </c>
      <c r="J17" s="40" t="s">
        <v>48</v>
      </c>
      <c r="K17" s="60">
        <v>10</v>
      </c>
    </row>
    <row r="18" ht="20" customHeight="1" spans="1:11">
      <c r="A18" s="37"/>
      <c r="B18" s="39" t="s">
        <v>62</v>
      </c>
      <c r="C18" s="40" t="s">
        <v>63</v>
      </c>
      <c r="D18" s="40" t="s">
        <v>170</v>
      </c>
      <c r="E18" s="40" t="s">
        <v>107</v>
      </c>
      <c r="F18" s="40" t="s">
        <v>51</v>
      </c>
      <c r="G18" s="40">
        <v>100</v>
      </c>
      <c r="H18" s="40" t="s">
        <v>52</v>
      </c>
      <c r="I18" s="40" t="s">
        <v>29</v>
      </c>
      <c r="J18" s="40" t="s">
        <v>48</v>
      </c>
      <c r="K18" s="60">
        <v>30</v>
      </c>
    </row>
    <row r="19" ht="20" customHeight="1" spans="1:11">
      <c r="A19" s="37"/>
      <c r="B19" s="14"/>
      <c r="C19" s="40" t="s">
        <v>65</v>
      </c>
      <c r="D19" s="40"/>
      <c r="E19" s="40"/>
      <c r="F19" s="40"/>
      <c r="G19" s="40"/>
      <c r="H19" s="40"/>
      <c r="I19" s="40"/>
      <c r="J19" s="40"/>
      <c r="K19" s="40"/>
    </row>
    <row r="20" ht="20" customHeight="1" spans="1:11">
      <c r="A20" s="37"/>
      <c r="B20" s="14"/>
      <c r="C20" s="40" t="s">
        <v>66</v>
      </c>
      <c r="D20" s="40"/>
      <c r="E20" s="40"/>
      <c r="F20" s="40"/>
      <c r="G20" s="40"/>
      <c r="H20" s="40"/>
      <c r="I20" s="40"/>
      <c r="J20" s="40"/>
      <c r="K20" s="40"/>
    </row>
    <row r="21" ht="20" customHeight="1" spans="1:11">
      <c r="A21" s="37"/>
      <c r="B21" s="14"/>
      <c r="C21" s="40" t="s">
        <v>67</v>
      </c>
      <c r="D21" s="40"/>
      <c r="E21" s="40"/>
      <c r="F21" s="40"/>
      <c r="G21" s="40"/>
      <c r="H21" s="40"/>
      <c r="I21" s="40"/>
      <c r="J21" s="40"/>
      <c r="K21" s="40"/>
    </row>
    <row r="22" ht="20" customHeight="1" spans="1:11">
      <c r="A22" s="37"/>
      <c r="B22" s="45" t="s">
        <v>122</v>
      </c>
      <c r="C22" s="40" t="s">
        <v>68</v>
      </c>
      <c r="D22" s="70"/>
      <c r="E22" s="63"/>
      <c r="F22" s="63"/>
      <c r="G22" s="63"/>
      <c r="H22" s="63"/>
      <c r="I22" s="59"/>
      <c r="J22" s="59"/>
      <c r="K22" s="61"/>
    </row>
    <row r="23" ht="20" customHeight="1" spans="1:11">
      <c r="A23" s="37"/>
      <c r="B23" s="39" t="s">
        <v>69</v>
      </c>
      <c r="C23" s="40" t="s">
        <v>70</v>
      </c>
      <c r="D23" s="31" t="s">
        <v>71</v>
      </c>
      <c r="E23" s="40" t="s">
        <v>104</v>
      </c>
      <c r="F23" s="46" t="s">
        <v>45</v>
      </c>
      <c r="G23" s="47">
        <v>95</v>
      </c>
      <c r="H23" s="40" t="s">
        <v>52</v>
      </c>
      <c r="I23" s="40" t="s">
        <v>328</v>
      </c>
      <c r="J23" s="40" t="s">
        <v>59</v>
      </c>
      <c r="K23" s="60">
        <v>0</v>
      </c>
    </row>
    <row r="24" spans="1:11">
      <c r="A24" s="48"/>
      <c r="B24" s="14" t="s">
        <v>73</v>
      </c>
      <c r="C24" s="14"/>
      <c r="D24" s="14"/>
      <c r="E24" s="14"/>
      <c r="F24" s="14"/>
      <c r="G24" s="14"/>
      <c r="H24" s="14"/>
      <c r="I24" s="14"/>
      <c r="J24" s="14"/>
      <c r="K24" s="14">
        <f>SUM(K13:K23)</f>
        <v>90</v>
      </c>
    </row>
    <row r="25" ht="45" spans="1:11">
      <c r="A25" s="13" t="s">
        <v>74</v>
      </c>
      <c r="B25" s="49" t="s">
        <v>335</v>
      </c>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7"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12" workbookViewId="0">
      <selection activeCell="E4" sqref="E4:G4"/>
    </sheetView>
  </sheetViews>
  <sheetFormatPr defaultColWidth="8.89166666666667" defaultRowHeight="13.5"/>
  <cols>
    <col min="2" max="2" width="12.5583333333333" customWidth="1"/>
    <col min="4" max="4" width="11.225" customWidth="1"/>
    <col min="5" max="5" width="12.1083333333333" customWidth="1"/>
    <col min="8" max="8" width="12.8916666666667" customWidth="1"/>
    <col min="9" max="9" width="11.8916666666667"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444</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424</v>
      </c>
      <c r="D6" s="19"/>
      <c r="E6" s="20" t="s">
        <v>18</v>
      </c>
      <c r="F6" s="19" t="s">
        <v>328</v>
      </c>
      <c r="G6" s="19"/>
      <c r="H6" s="20" t="s">
        <v>20</v>
      </c>
      <c r="I6" s="19" t="s">
        <v>328</v>
      </c>
      <c r="J6" s="19"/>
      <c r="K6" s="19" t="s">
        <v>328</v>
      </c>
    </row>
    <row r="7" spans="1:11">
      <c r="A7" s="13"/>
      <c r="B7" s="21" t="s">
        <v>22</v>
      </c>
      <c r="C7" s="19" t="s">
        <v>424</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spans="1:11">
      <c r="A10" s="13"/>
      <c r="B10" s="29" t="s">
        <v>445</v>
      </c>
      <c r="C10" s="30"/>
      <c r="D10" s="30"/>
      <c r="E10" s="30"/>
      <c r="F10" s="31" t="s">
        <v>446</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42</v>
      </c>
      <c r="C13" s="18" t="s">
        <v>43</v>
      </c>
      <c r="D13" s="18" t="s">
        <v>447</v>
      </c>
      <c r="E13" s="7">
        <v>15</v>
      </c>
      <c r="F13" s="7" t="s">
        <v>51</v>
      </c>
      <c r="G13" s="7">
        <v>90</v>
      </c>
      <c r="H13" s="7" t="s">
        <v>144</v>
      </c>
      <c r="I13" s="7" t="s">
        <v>448</v>
      </c>
      <c r="J13" s="7" t="s">
        <v>48</v>
      </c>
      <c r="K13" s="39">
        <v>15</v>
      </c>
    </row>
    <row r="14" ht="38" customHeight="1" spans="1:11">
      <c r="A14" s="37"/>
      <c r="B14" s="14"/>
      <c r="C14" s="18" t="s">
        <v>49</v>
      </c>
      <c r="D14" s="18" t="s">
        <v>449</v>
      </c>
      <c r="E14" s="7">
        <v>15</v>
      </c>
      <c r="F14" s="7" t="s">
        <v>247</v>
      </c>
      <c r="G14" s="7"/>
      <c r="H14" s="7" t="s">
        <v>450</v>
      </c>
      <c r="I14" s="7" t="s">
        <v>450</v>
      </c>
      <c r="J14" s="7" t="s">
        <v>48</v>
      </c>
      <c r="K14" s="39">
        <v>15</v>
      </c>
    </row>
    <row r="15" ht="20" customHeight="1" spans="1:11">
      <c r="A15" s="37"/>
      <c r="B15" s="14"/>
      <c r="C15" s="18" t="s">
        <v>53</v>
      </c>
      <c r="D15" s="18" t="s">
        <v>440</v>
      </c>
      <c r="E15" s="7" t="s">
        <v>104</v>
      </c>
      <c r="F15" s="7" t="s">
        <v>55</v>
      </c>
      <c r="G15" s="7">
        <v>30</v>
      </c>
      <c r="H15" s="7" t="s">
        <v>56</v>
      </c>
      <c r="I15" s="7" t="s">
        <v>451</v>
      </c>
      <c r="J15" s="7" t="s">
        <v>48</v>
      </c>
      <c r="K15" s="39">
        <v>10</v>
      </c>
    </row>
    <row r="16" ht="20" customHeight="1" spans="1:11">
      <c r="A16" s="37"/>
      <c r="B16" s="14"/>
      <c r="C16" s="18" t="s">
        <v>60</v>
      </c>
      <c r="D16" s="18" t="s">
        <v>452</v>
      </c>
      <c r="E16" s="7">
        <v>10</v>
      </c>
      <c r="F16" s="7" t="s">
        <v>55</v>
      </c>
      <c r="G16" s="7">
        <v>950</v>
      </c>
      <c r="H16" s="7" t="s">
        <v>453</v>
      </c>
      <c r="I16" s="7" t="s">
        <v>454</v>
      </c>
      <c r="J16" s="7" t="s">
        <v>48</v>
      </c>
      <c r="K16" s="39">
        <v>10</v>
      </c>
    </row>
    <row r="17" ht="20" customHeight="1" spans="1:11">
      <c r="A17" s="37"/>
      <c r="B17" s="14"/>
      <c r="C17" s="18" t="s">
        <v>60</v>
      </c>
      <c r="D17" s="18" t="s">
        <v>455</v>
      </c>
      <c r="E17" s="7" t="s">
        <v>104</v>
      </c>
      <c r="F17" s="7" t="s">
        <v>55</v>
      </c>
      <c r="G17" s="7">
        <v>720</v>
      </c>
      <c r="H17" s="7" t="s">
        <v>456</v>
      </c>
      <c r="I17" s="7" t="s">
        <v>457</v>
      </c>
      <c r="J17" s="7" t="s">
        <v>48</v>
      </c>
      <c r="K17" s="39">
        <v>10</v>
      </c>
    </row>
    <row r="18" ht="20" customHeight="1" spans="1:11">
      <c r="A18" s="37"/>
      <c r="B18" s="39" t="s">
        <v>62</v>
      </c>
      <c r="C18" s="18" t="s">
        <v>63</v>
      </c>
      <c r="D18" s="18" t="s">
        <v>458</v>
      </c>
      <c r="E18" s="7" t="s">
        <v>107</v>
      </c>
      <c r="F18" s="7" t="s">
        <v>45</v>
      </c>
      <c r="G18" s="7">
        <v>90</v>
      </c>
      <c r="H18" s="7" t="s">
        <v>52</v>
      </c>
      <c r="I18" s="80">
        <v>0.95</v>
      </c>
      <c r="J18" s="7" t="s">
        <v>48</v>
      </c>
      <c r="K18" s="39">
        <v>30</v>
      </c>
    </row>
    <row r="19" ht="20" customHeight="1" spans="1:11">
      <c r="A19" s="37"/>
      <c r="B19" s="14"/>
      <c r="C19" s="18" t="s">
        <v>65</v>
      </c>
      <c r="D19" s="79"/>
      <c r="E19" s="79"/>
      <c r="F19" s="79"/>
      <c r="G19" s="79"/>
      <c r="H19" s="79"/>
      <c r="I19" s="79"/>
      <c r="J19" s="79"/>
      <c r="K19" s="79"/>
    </row>
    <row r="20" ht="20" customHeight="1" spans="1:11">
      <c r="A20" s="37"/>
      <c r="B20" s="14"/>
      <c r="C20" s="18" t="s">
        <v>66</v>
      </c>
      <c r="D20" s="18"/>
      <c r="E20" s="7"/>
      <c r="F20" s="7"/>
      <c r="G20" s="7"/>
      <c r="H20" s="7"/>
      <c r="I20" s="7"/>
      <c r="J20" s="7"/>
      <c r="K20" s="39"/>
    </row>
    <row r="21" ht="20" customHeight="1" spans="1:11">
      <c r="A21" s="37"/>
      <c r="B21" s="14"/>
      <c r="C21" s="18" t="s">
        <v>67</v>
      </c>
      <c r="D21" s="18"/>
      <c r="E21" s="7"/>
      <c r="F21" s="7"/>
      <c r="G21" s="7"/>
      <c r="H21" s="7"/>
      <c r="I21" s="7"/>
      <c r="J21" s="7"/>
      <c r="K21" s="39"/>
    </row>
    <row r="22" ht="20" customHeight="1" spans="1:11">
      <c r="A22" s="37"/>
      <c r="B22" s="45" t="s">
        <v>122</v>
      </c>
      <c r="C22" s="18" t="s">
        <v>68</v>
      </c>
      <c r="D22" s="18"/>
      <c r="E22" s="7"/>
      <c r="F22" s="7"/>
      <c r="G22" s="7"/>
      <c r="H22" s="7"/>
      <c r="I22" s="7"/>
      <c r="J22" s="7"/>
      <c r="K22" s="39"/>
    </row>
    <row r="23" ht="20" customHeight="1" spans="1:11">
      <c r="A23" s="37"/>
      <c r="B23" s="39" t="s">
        <v>69</v>
      </c>
      <c r="C23" s="18" t="s">
        <v>70</v>
      </c>
      <c r="D23" s="18" t="s">
        <v>71</v>
      </c>
      <c r="E23" s="7" t="s">
        <v>104</v>
      </c>
      <c r="F23" s="46" t="s">
        <v>45</v>
      </c>
      <c r="G23" s="47">
        <v>95</v>
      </c>
      <c r="H23" s="7" t="s">
        <v>52</v>
      </c>
      <c r="I23" s="7">
        <v>0</v>
      </c>
      <c r="J23" s="7" t="s">
        <v>48</v>
      </c>
      <c r="K23" s="39">
        <v>0</v>
      </c>
    </row>
    <row r="24" spans="1:11">
      <c r="A24" s="48"/>
      <c r="B24" s="14" t="s">
        <v>73</v>
      </c>
      <c r="C24" s="14"/>
      <c r="D24" s="14"/>
      <c r="E24" s="14"/>
      <c r="F24" s="14"/>
      <c r="G24" s="14"/>
      <c r="H24" s="14"/>
      <c r="I24" s="14"/>
      <c r="J24" s="14"/>
      <c r="K24" s="14">
        <f>SUM(K13:K23)</f>
        <v>90</v>
      </c>
    </row>
    <row r="25" ht="45" spans="1:11">
      <c r="A25" s="13" t="s">
        <v>74</v>
      </c>
      <c r="B25" s="49" t="s">
        <v>335</v>
      </c>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41"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18 J20:J23">
      <formula1>"完成,未完成"</formula1>
    </dataValidation>
  </dataValidations>
  <pageMargins left="0.75" right="0.75" top="1" bottom="1" header="0.5" footer="0.5"/>
  <pageSetup paperSize="9" orientation="portrait"/>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11" workbookViewId="0">
      <selection activeCell="E4" sqref="E4:G4"/>
    </sheetView>
  </sheetViews>
  <sheetFormatPr defaultColWidth="8.89166666666667" defaultRowHeight="13.5"/>
  <cols>
    <col min="4" max="4" width="15.4416666666667"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459</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460</v>
      </c>
      <c r="D6" s="19"/>
      <c r="E6" s="20" t="s">
        <v>18</v>
      </c>
      <c r="F6" s="19" t="s">
        <v>328</v>
      </c>
      <c r="G6" s="19"/>
      <c r="H6" s="20" t="s">
        <v>20</v>
      </c>
      <c r="I6" s="19" t="s">
        <v>328</v>
      </c>
      <c r="J6" s="19"/>
      <c r="K6" s="19" t="s">
        <v>328</v>
      </c>
    </row>
    <row r="7" spans="1:11">
      <c r="A7" s="13"/>
      <c r="B7" s="21" t="s">
        <v>22</v>
      </c>
      <c r="C7" s="19" t="s">
        <v>460</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4" customHeight="1" spans="1:11">
      <c r="A10" s="13"/>
      <c r="B10" s="29" t="s">
        <v>461</v>
      </c>
      <c r="C10" s="30"/>
      <c r="D10" s="30"/>
      <c r="E10" s="30"/>
      <c r="F10" s="31" t="s">
        <v>462</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33.75" spans="1:11">
      <c r="A12" s="37"/>
      <c r="B12" s="38"/>
      <c r="C12" s="38"/>
      <c r="D12" s="14"/>
      <c r="E12" s="38"/>
      <c r="F12" s="8" t="s">
        <v>39</v>
      </c>
      <c r="G12" s="8" t="s">
        <v>40</v>
      </c>
      <c r="H12" s="8" t="s">
        <v>41</v>
      </c>
      <c r="I12" s="38"/>
      <c r="J12" s="44"/>
      <c r="K12" s="39"/>
    </row>
    <row r="13" spans="1:11">
      <c r="A13" s="37"/>
      <c r="B13" s="39" t="s">
        <v>42</v>
      </c>
      <c r="C13" s="72" t="s">
        <v>43</v>
      </c>
      <c r="D13" s="62" t="s">
        <v>463</v>
      </c>
      <c r="E13" s="63" t="s">
        <v>100</v>
      </c>
      <c r="F13" s="64" t="s">
        <v>51</v>
      </c>
      <c r="G13" s="64">
        <v>10</v>
      </c>
      <c r="H13" s="64" t="s">
        <v>464</v>
      </c>
      <c r="I13" s="40" t="s">
        <v>465</v>
      </c>
      <c r="J13" s="59" t="s">
        <v>48</v>
      </c>
      <c r="K13" s="60">
        <v>20</v>
      </c>
    </row>
    <row r="14" spans="1:11">
      <c r="A14" s="37"/>
      <c r="B14" s="14"/>
      <c r="C14" s="72" t="s">
        <v>49</v>
      </c>
      <c r="D14" s="62" t="s">
        <v>90</v>
      </c>
      <c r="E14" s="63" t="s">
        <v>104</v>
      </c>
      <c r="F14" s="64" t="s">
        <v>51</v>
      </c>
      <c r="G14" s="64">
        <v>100</v>
      </c>
      <c r="H14" s="64" t="s">
        <v>52</v>
      </c>
      <c r="I14" s="40" t="s">
        <v>29</v>
      </c>
      <c r="J14" s="59" t="s">
        <v>48</v>
      </c>
      <c r="K14" s="60">
        <v>10</v>
      </c>
    </row>
    <row r="15" spans="1:11">
      <c r="A15" s="37"/>
      <c r="B15" s="14"/>
      <c r="C15" s="72" t="s">
        <v>53</v>
      </c>
      <c r="D15" s="62" t="s">
        <v>466</v>
      </c>
      <c r="E15" s="63" t="s">
        <v>104</v>
      </c>
      <c r="F15" s="64" t="s">
        <v>51</v>
      </c>
      <c r="G15" s="64">
        <v>100</v>
      </c>
      <c r="H15" s="64" t="s">
        <v>52</v>
      </c>
      <c r="I15" s="77" t="s">
        <v>29</v>
      </c>
      <c r="J15" s="59" t="s">
        <v>48</v>
      </c>
      <c r="K15" s="60">
        <v>10</v>
      </c>
    </row>
    <row r="16" spans="1:11">
      <c r="A16" s="37"/>
      <c r="B16" s="14"/>
      <c r="C16" s="72" t="s">
        <v>60</v>
      </c>
      <c r="D16" s="62" t="s">
        <v>467</v>
      </c>
      <c r="E16" s="63" t="s">
        <v>104</v>
      </c>
      <c r="F16" s="64" t="s">
        <v>55</v>
      </c>
      <c r="G16" s="64">
        <v>70000</v>
      </c>
      <c r="H16" s="64" t="s">
        <v>468</v>
      </c>
      <c r="I16" s="77" t="s">
        <v>469</v>
      </c>
      <c r="J16" s="59" t="s">
        <v>48</v>
      </c>
      <c r="K16" s="60">
        <v>10</v>
      </c>
    </row>
    <row r="17" spans="1:11">
      <c r="A17" s="37"/>
      <c r="B17" s="14"/>
      <c r="C17" s="72" t="s">
        <v>60</v>
      </c>
      <c r="D17" s="62" t="s">
        <v>470</v>
      </c>
      <c r="E17" s="63" t="s">
        <v>104</v>
      </c>
      <c r="F17" s="64" t="s">
        <v>55</v>
      </c>
      <c r="G17" s="64">
        <v>6500</v>
      </c>
      <c r="H17" s="64" t="s">
        <v>471</v>
      </c>
      <c r="I17" s="78" t="s">
        <v>472</v>
      </c>
      <c r="J17" s="59" t="s">
        <v>48</v>
      </c>
      <c r="K17" s="60">
        <v>10</v>
      </c>
    </row>
    <row r="18" ht="22.5" spans="1:11">
      <c r="A18" s="37"/>
      <c r="B18" s="39" t="s">
        <v>62</v>
      </c>
      <c r="C18" s="40" t="s">
        <v>67</v>
      </c>
      <c r="D18" s="68" t="s">
        <v>473</v>
      </c>
      <c r="E18" s="63" t="s">
        <v>107</v>
      </c>
      <c r="F18" s="64" t="s">
        <v>51</v>
      </c>
      <c r="G18" s="64">
        <v>100</v>
      </c>
      <c r="H18" s="69" t="s">
        <v>52</v>
      </c>
      <c r="I18" s="59" t="s">
        <v>29</v>
      </c>
      <c r="J18" s="59" t="s">
        <v>48</v>
      </c>
      <c r="K18" s="60">
        <v>30</v>
      </c>
    </row>
    <row r="19" ht="22.5" spans="1:11">
      <c r="A19" s="37"/>
      <c r="B19" s="14"/>
      <c r="C19" s="40" t="s">
        <v>63</v>
      </c>
      <c r="D19" s="70"/>
      <c r="E19" s="63"/>
      <c r="F19" s="63"/>
      <c r="G19" s="63"/>
      <c r="H19" s="63"/>
      <c r="I19" s="59"/>
      <c r="J19" s="59"/>
      <c r="K19" s="60"/>
    </row>
    <row r="20" ht="22.5" spans="1:11">
      <c r="A20" s="37"/>
      <c r="B20" s="14"/>
      <c r="C20" s="63" t="s">
        <v>66</v>
      </c>
      <c r="D20" s="73"/>
      <c r="E20" s="73"/>
      <c r="F20" s="63"/>
      <c r="G20" s="63"/>
      <c r="H20" s="70"/>
      <c r="I20" s="59"/>
      <c r="J20" s="59"/>
      <c r="K20" s="60"/>
    </row>
    <row r="21" ht="22.5" spans="1:11">
      <c r="A21" s="37"/>
      <c r="B21" s="14"/>
      <c r="C21" s="40" t="s">
        <v>65</v>
      </c>
      <c r="D21" s="74"/>
      <c r="E21" s="74"/>
      <c r="F21" s="74"/>
      <c r="G21" s="74"/>
      <c r="H21" s="74"/>
      <c r="I21" s="74"/>
      <c r="J21" s="74"/>
      <c r="K21" s="74"/>
    </row>
    <row r="22" ht="33.75" spans="1:11">
      <c r="A22" s="37"/>
      <c r="B22" s="45" t="s">
        <v>149</v>
      </c>
      <c r="C22" s="40" t="s">
        <v>68</v>
      </c>
      <c r="D22" s="75"/>
      <c r="E22" s="76"/>
      <c r="F22" s="63"/>
      <c r="G22" s="63"/>
      <c r="H22" s="63"/>
      <c r="I22" s="59"/>
      <c r="J22" s="59"/>
      <c r="K22" s="60"/>
    </row>
    <row r="23" ht="22.5" spans="1:11">
      <c r="A23" s="37"/>
      <c r="B23" s="39" t="s">
        <v>69</v>
      </c>
      <c r="C23" s="40" t="s">
        <v>70</v>
      </c>
      <c r="D23" s="31" t="s">
        <v>71</v>
      </c>
      <c r="E23" s="40" t="s">
        <v>104</v>
      </c>
      <c r="F23" s="46" t="s">
        <v>45</v>
      </c>
      <c r="G23" s="47">
        <v>95</v>
      </c>
      <c r="H23" s="40" t="s">
        <v>52</v>
      </c>
      <c r="I23" s="40" t="s">
        <v>328</v>
      </c>
      <c r="J23" s="40" t="s">
        <v>59</v>
      </c>
      <c r="K23" s="60">
        <v>0</v>
      </c>
    </row>
    <row r="24" spans="1:11">
      <c r="A24" s="48"/>
      <c r="B24" s="14" t="s">
        <v>73</v>
      </c>
      <c r="C24" s="14"/>
      <c r="D24" s="14"/>
      <c r="E24" s="14"/>
      <c r="F24" s="14"/>
      <c r="G24" s="14"/>
      <c r="H24" s="14"/>
      <c r="I24" s="14"/>
      <c r="J24" s="14"/>
      <c r="K24" s="14">
        <f>SUM(K13:K23)</f>
        <v>90</v>
      </c>
    </row>
    <row r="25" ht="45" spans="1:11">
      <c r="A25" s="13" t="s">
        <v>74</v>
      </c>
      <c r="B25" s="49" t="s">
        <v>335</v>
      </c>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5"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0 J22:J23">
      <formula1>"完成,未完成"</formula1>
    </dataValidation>
  </dataValidations>
  <pageMargins left="0.75" right="0.75" top="1" bottom="1" header="0.5" footer="0.5"/>
  <pageSetup paperSize="9" orientation="portrait"/>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9" workbookViewId="0">
      <selection activeCell="E4" sqref="E4:G4"/>
    </sheetView>
  </sheetViews>
  <sheetFormatPr defaultColWidth="8.89166666666667" defaultRowHeight="13.5"/>
  <cols>
    <col min="4" max="4" width="11.225" customWidth="1"/>
    <col min="8" max="8" width="12" customWidth="1"/>
    <col min="9" max="9" width="1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474</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475</v>
      </c>
      <c r="D6" s="19"/>
      <c r="E6" s="20" t="s">
        <v>18</v>
      </c>
      <c r="F6" s="19" t="s">
        <v>328</v>
      </c>
      <c r="G6" s="19"/>
      <c r="H6" s="20" t="s">
        <v>20</v>
      </c>
      <c r="I6" s="19" t="s">
        <v>328</v>
      </c>
      <c r="J6" s="19"/>
      <c r="K6" s="19" t="s">
        <v>328</v>
      </c>
    </row>
    <row r="7" spans="1:11">
      <c r="A7" s="13"/>
      <c r="B7" s="21" t="s">
        <v>22</v>
      </c>
      <c r="C7" s="19" t="s">
        <v>475</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spans="1:11">
      <c r="A10" s="13"/>
      <c r="B10" s="29" t="s">
        <v>476</v>
      </c>
      <c r="C10" s="30"/>
      <c r="D10" s="30"/>
      <c r="E10" s="30"/>
      <c r="F10" s="31" t="s">
        <v>477</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42</v>
      </c>
      <c r="C13" s="40" t="s">
        <v>43</v>
      </c>
      <c r="D13" s="62" t="s">
        <v>478</v>
      </c>
      <c r="E13" s="63" t="s">
        <v>100</v>
      </c>
      <c r="F13" s="64" t="s">
        <v>51</v>
      </c>
      <c r="G13" s="64">
        <v>70</v>
      </c>
      <c r="H13" s="64" t="s">
        <v>479</v>
      </c>
      <c r="I13" s="40" t="s">
        <v>480</v>
      </c>
      <c r="J13" s="59" t="s">
        <v>48</v>
      </c>
      <c r="K13" s="60">
        <v>20</v>
      </c>
    </row>
    <row r="14" ht="48" customHeight="1" spans="1:11">
      <c r="A14" s="37"/>
      <c r="B14" s="14"/>
      <c r="C14" s="40" t="s">
        <v>49</v>
      </c>
      <c r="D14" s="65" t="s">
        <v>481</v>
      </c>
      <c r="E14" s="63" t="s">
        <v>100</v>
      </c>
      <c r="F14" s="66" t="s">
        <v>247</v>
      </c>
      <c r="G14" s="66"/>
      <c r="H14" s="67" t="s">
        <v>482</v>
      </c>
      <c r="I14" s="67" t="s">
        <v>482</v>
      </c>
      <c r="J14" s="59" t="s">
        <v>48</v>
      </c>
      <c r="K14" s="60">
        <v>20</v>
      </c>
    </row>
    <row r="15" ht="20" customHeight="1" spans="1:11">
      <c r="A15" s="37"/>
      <c r="B15" s="14"/>
      <c r="C15" s="40" t="s">
        <v>53</v>
      </c>
      <c r="D15" s="68" t="s">
        <v>483</v>
      </c>
      <c r="E15" s="63" t="s">
        <v>104</v>
      </c>
      <c r="F15" s="64" t="s">
        <v>55</v>
      </c>
      <c r="G15" s="64">
        <v>30</v>
      </c>
      <c r="H15" s="64" t="s">
        <v>56</v>
      </c>
      <c r="I15" s="40" t="s">
        <v>451</v>
      </c>
      <c r="J15" s="59" t="s">
        <v>48</v>
      </c>
      <c r="K15" s="60">
        <v>10</v>
      </c>
    </row>
    <row r="16" ht="20" customHeight="1" spans="1:11">
      <c r="A16" s="37"/>
      <c r="B16" s="14"/>
      <c r="C16" s="40" t="s">
        <v>60</v>
      </c>
      <c r="D16" s="62" t="s">
        <v>244</v>
      </c>
      <c r="E16" s="63" t="s">
        <v>104</v>
      </c>
      <c r="F16" s="64" t="s">
        <v>55</v>
      </c>
      <c r="G16" s="64">
        <v>3.6</v>
      </c>
      <c r="H16" s="64" t="s">
        <v>181</v>
      </c>
      <c r="I16" s="71" t="s">
        <v>484</v>
      </c>
      <c r="J16" s="59" t="s">
        <v>48</v>
      </c>
      <c r="K16" s="60">
        <v>10</v>
      </c>
    </row>
    <row r="17" ht="22.5" spans="1:11">
      <c r="A17" s="37"/>
      <c r="B17" s="39" t="s">
        <v>62</v>
      </c>
      <c r="C17" s="40" t="s">
        <v>67</v>
      </c>
      <c r="D17" s="68" t="s">
        <v>170</v>
      </c>
      <c r="E17" s="63" t="s">
        <v>107</v>
      </c>
      <c r="F17" s="64" t="s">
        <v>51</v>
      </c>
      <c r="G17" s="64">
        <v>100</v>
      </c>
      <c r="H17" s="69" t="s">
        <v>52</v>
      </c>
      <c r="I17" s="59" t="s">
        <v>29</v>
      </c>
      <c r="J17" s="59" t="s">
        <v>48</v>
      </c>
      <c r="K17" s="60">
        <v>30</v>
      </c>
    </row>
    <row r="18" ht="22.5" spans="1:11">
      <c r="A18" s="37"/>
      <c r="B18" s="14"/>
      <c r="C18" s="40" t="s">
        <v>63</v>
      </c>
      <c r="D18" s="31"/>
      <c r="E18" s="63"/>
      <c r="F18" s="63"/>
      <c r="G18" s="63"/>
      <c r="H18" s="70"/>
      <c r="I18" s="59"/>
      <c r="J18" s="59"/>
      <c r="K18" s="60"/>
    </row>
    <row r="19" ht="22.5" spans="1:11">
      <c r="A19" s="37"/>
      <c r="B19" s="14"/>
      <c r="C19" s="40" t="s">
        <v>66</v>
      </c>
      <c r="D19" s="31"/>
      <c r="E19" s="63"/>
      <c r="F19" s="63"/>
      <c r="G19" s="63"/>
      <c r="H19" s="70"/>
      <c r="I19" s="59"/>
      <c r="J19" s="59"/>
      <c r="K19" s="60"/>
    </row>
    <row r="20" ht="22.5" spans="1:11">
      <c r="A20" s="37"/>
      <c r="B20" s="14"/>
      <c r="C20" s="40" t="s">
        <v>65</v>
      </c>
      <c r="D20" s="68"/>
      <c r="E20" s="63"/>
      <c r="F20" s="64"/>
      <c r="G20" s="64"/>
      <c r="H20" s="69"/>
      <c r="I20" s="59"/>
      <c r="J20" s="59"/>
      <c r="K20" s="60"/>
    </row>
    <row r="21" ht="22.5" spans="1:11">
      <c r="A21" s="37"/>
      <c r="B21" s="45" t="s">
        <v>122</v>
      </c>
      <c r="C21" s="40" t="s">
        <v>68</v>
      </c>
      <c r="D21" s="70"/>
      <c r="E21" s="63"/>
      <c r="F21" s="63"/>
      <c r="G21" s="63"/>
      <c r="H21" s="63"/>
      <c r="I21" s="59"/>
      <c r="J21" s="59"/>
      <c r="K21" s="61"/>
    </row>
    <row r="22" ht="22.5" spans="1:11">
      <c r="A22" s="37"/>
      <c r="B22" s="39" t="s">
        <v>69</v>
      </c>
      <c r="C22" s="40" t="s">
        <v>70</v>
      </c>
      <c r="D22" s="31" t="s">
        <v>71</v>
      </c>
      <c r="E22" s="40" t="s">
        <v>104</v>
      </c>
      <c r="F22" s="46" t="s">
        <v>45</v>
      </c>
      <c r="G22" s="47">
        <v>95</v>
      </c>
      <c r="H22" s="40" t="s">
        <v>52</v>
      </c>
      <c r="I22" s="40" t="s">
        <v>328</v>
      </c>
      <c r="J22" s="40" t="s">
        <v>59</v>
      </c>
      <c r="K22" s="60">
        <v>0</v>
      </c>
    </row>
    <row r="23" spans="1:11">
      <c r="A23" s="48"/>
      <c r="B23" s="14" t="s">
        <v>73</v>
      </c>
      <c r="C23" s="14"/>
      <c r="D23" s="14"/>
      <c r="E23" s="14"/>
      <c r="F23" s="14"/>
      <c r="G23" s="14"/>
      <c r="H23" s="14"/>
      <c r="I23" s="14"/>
      <c r="J23" s="14"/>
      <c r="K23" s="14">
        <f>SUM(K13:K22)</f>
        <v>90</v>
      </c>
    </row>
    <row r="24" ht="45" spans="1:11">
      <c r="A24" s="13" t="s">
        <v>74</v>
      </c>
      <c r="B24" s="49" t="s">
        <v>335</v>
      </c>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4"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3">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 type="list" allowBlank="1" showInputMessage="1" showErrorMessage="1" sqref="F13:F17 F20">
      <formula1>"≥,≤,=,文字描述,＞,＜"</formula1>
    </dataValidation>
  </dataValidations>
  <pageMargins left="0.75" right="0.75" top="1" bottom="1" header="0.5" footer="0.5"/>
  <pageSetup paperSize="9" orientation="portrait"/>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1" workbookViewId="0">
      <selection activeCell="E4" sqref="E4:G4"/>
    </sheetView>
  </sheetViews>
  <sheetFormatPr defaultColWidth="8.89166666666667" defaultRowHeight="13.5"/>
  <cols>
    <col min="2" max="2" width="12" customWidth="1"/>
    <col min="4" max="4" width="14.225" customWidth="1"/>
    <col min="5" max="5" width="12.1083333333333" customWidth="1"/>
    <col min="8" max="8" width="11.8916666666667"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485</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486</v>
      </c>
      <c r="D6" s="19"/>
      <c r="E6" s="20" t="s">
        <v>18</v>
      </c>
      <c r="F6" s="19" t="s">
        <v>328</v>
      </c>
      <c r="G6" s="19"/>
      <c r="H6" s="20" t="s">
        <v>20</v>
      </c>
      <c r="I6" s="19" t="s">
        <v>328</v>
      </c>
      <c r="J6" s="19"/>
      <c r="K6" s="19" t="s">
        <v>328</v>
      </c>
    </row>
    <row r="7" spans="1:11">
      <c r="A7" s="13"/>
      <c r="B7" s="21" t="s">
        <v>22</v>
      </c>
      <c r="C7" s="19" t="s">
        <v>486</v>
      </c>
      <c r="D7" s="19"/>
      <c r="E7" s="21" t="s">
        <v>22</v>
      </c>
      <c r="F7" s="19" t="s">
        <v>328</v>
      </c>
      <c r="G7" s="19"/>
      <c r="H7" s="21" t="s">
        <v>22</v>
      </c>
      <c r="I7" s="19" t="s">
        <v>328</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0" customHeight="1" spans="1:11">
      <c r="A10" s="13"/>
      <c r="B10" s="29" t="s">
        <v>487</v>
      </c>
      <c r="C10" s="30"/>
      <c r="D10" s="30"/>
      <c r="E10" s="30"/>
      <c r="F10" s="31" t="s">
        <v>488</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spans="1:11">
      <c r="A13" s="37"/>
      <c r="B13" s="39" t="s">
        <v>42</v>
      </c>
      <c r="C13" s="40" t="s">
        <v>43</v>
      </c>
      <c r="D13" s="40" t="s">
        <v>489</v>
      </c>
      <c r="E13" s="40" t="s">
        <v>115</v>
      </c>
      <c r="F13" s="40" t="s">
        <v>51</v>
      </c>
      <c r="G13" s="40">
        <v>105</v>
      </c>
      <c r="H13" s="40" t="s">
        <v>144</v>
      </c>
      <c r="I13" s="40" t="s">
        <v>490</v>
      </c>
      <c r="J13" s="59" t="s">
        <v>48</v>
      </c>
      <c r="K13" s="60">
        <v>15</v>
      </c>
    </row>
    <row r="14" spans="1:11">
      <c r="A14" s="37"/>
      <c r="B14" s="14"/>
      <c r="C14" s="40" t="s">
        <v>49</v>
      </c>
      <c r="D14" s="40" t="s">
        <v>50</v>
      </c>
      <c r="E14" s="40" t="s">
        <v>115</v>
      </c>
      <c r="F14" s="40" t="s">
        <v>51</v>
      </c>
      <c r="G14" s="40">
        <v>100</v>
      </c>
      <c r="H14" s="40" t="s">
        <v>52</v>
      </c>
      <c r="I14" s="40" t="s">
        <v>29</v>
      </c>
      <c r="J14" s="59" t="s">
        <v>48</v>
      </c>
      <c r="K14" s="60">
        <v>15</v>
      </c>
    </row>
    <row r="15" ht="27" customHeight="1" spans="1:11">
      <c r="A15" s="37"/>
      <c r="B15" s="14"/>
      <c r="C15" s="40" t="s">
        <v>53</v>
      </c>
      <c r="D15" s="40" t="s">
        <v>313</v>
      </c>
      <c r="E15" s="40" t="s">
        <v>115</v>
      </c>
      <c r="F15" s="40" t="s">
        <v>247</v>
      </c>
      <c r="G15" s="40"/>
      <c r="H15" s="40" t="s">
        <v>491</v>
      </c>
      <c r="I15" s="40" t="s">
        <v>492</v>
      </c>
      <c r="J15" s="59" t="s">
        <v>48</v>
      </c>
      <c r="K15" s="60">
        <v>15</v>
      </c>
    </row>
    <row r="16" ht="22.5" spans="1:11">
      <c r="A16" s="37"/>
      <c r="B16" s="14"/>
      <c r="C16" s="40" t="s">
        <v>60</v>
      </c>
      <c r="D16" s="40" t="s">
        <v>493</v>
      </c>
      <c r="E16" s="40" t="s">
        <v>115</v>
      </c>
      <c r="F16" s="40" t="s">
        <v>55</v>
      </c>
      <c r="G16" s="40">
        <v>200</v>
      </c>
      <c r="H16" s="40" t="s">
        <v>494</v>
      </c>
      <c r="I16" s="40" t="s">
        <v>495</v>
      </c>
      <c r="J16" s="59" t="s">
        <v>48</v>
      </c>
      <c r="K16" s="60">
        <v>15</v>
      </c>
    </row>
    <row r="17" ht="22.5" spans="1:11">
      <c r="A17" s="37"/>
      <c r="B17" s="41" t="s">
        <v>62</v>
      </c>
      <c r="C17" s="40" t="s">
        <v>496</v>
      </c>
      <c r="D17" s="40" t="s">
        <v>170</v>
      </c>
      <c r="E17" s="40" t="s">
        <v>107</v>
      </c>
      <c r="F17" s="40" t="s">
        <v>51</v>
      </c>
      <c r="G17" s="40">
        <v>100</v>
      </c>
      <c r="H17" s="40" t="s">
        <v>52</v>
      </c>
      <c r="I17" s="40" t="s">
        <v>29</v>
      </c>
      <c r="J17" s="59" t="s">
        <v>48</v>
      </c>
      <c r="K17" s="60">
        <v>30</v>
      </c>
    </row>
    <row r="18" ht="22.5" spans="1:11">
      <c r="A18" s="37"/>
      <c r="B18" s="42"/>
      <c r="C18" s="40" t="s">
        <v>66</v>
      </c>
      <c r="D18" s="40"/>
      <c r="E18" s="43"/>
      <c r="F18" s="43"/>
      <c r="G18" s="43"/>
      <c r="H18" s="40"/>
      <c r="I18" s="40"/>
      <c r="J18" s="59"/>
      <c r="K18" s="60"/>
    </row>
    <row r="19" ht="22.5" spans="1:11">
      <c r="A19" s="37"/>
      <c r="B19" s="42"/>
      <c r="C19" s="40" t="s">
        <v>63</v>
      </c>
      <c r="D19" s="40"/>
      <c r="E19" s="43"/>
      <c r="F19" s="43"/>
      <c r="G19" s="43"/>
      <c r="H19" s="40"/>
      <c r="I19" s="40"/>
      <c r="J19" s="59"/>
      <c r="K19" s="60"/>
    </row>
    <row r="20" ht="22.5" spans="1:11">
      <c r="A20" s="37"/>
      <c r="B20" s="44"/>
      <c r="C20" s="40" t="s">
        <v>65</v>
      </c>
      <c r="D20" s="40"/>
      <c r="E20" s="43"/>
      <c r="F20" s="40"/>
      <c r="G20" s="40"/>
      <c r="H20" s="40"/>
      <c r="I20" s="40"/>
      <c r="J20" s="59"/>
      <c r="K20" s="61"/>
    </row>
    <row r="21" spans="1:11">
      <c r="A21" s="37"/>
      <c r="B21" s="45" t="s">
        <v>68</v>
      </c>
      <c r="C21" s="40"/>
      <c r="D21" s="40"/>
      <c r="E21" s="43"/>
      <c r="F21" s="40"/>
      <c r="G21" s="40"/>
      <c r="H21" s="40"/>
      <c r="I21" s="40"/>
      <c r="J21" s="59"/>
      <c r="K21" s="61"/>
    </row>
    <row r="22" ht="22" customHeight="1" spans="1:11">
      <c r="A22" s="37"/>
      <c r="B22" s="39" t="s">
        <v>69</v>
      </c>
      <c r="C22" s="40" t="s">
        <v>70</v>
      </c>
      <c r="D22" s="31" t="s">
        <v>71</v>
      </c>
      <c r="E22" s="40" t="s">
        <v>104</v>
      </c>
      <c r="F22" s="46" t="s">
        <v>45</v>
      </c>
      <c r="G22" s="47">
        <v>95</v>
      </c>
      <c r="H22" s="40" t="s">
        <v>52</v>
      </c>
      <c r="I22" s="40" t="s">
        <v>121</v>
      </c>
      <c r="J22" s="59" t="s">
        <v>59</v>
      </c>
      <c r="K22" s="60">
        <v>0</v>
      </c>
    </row>
    <row r="23" spans="1:11">
      <c r="A23" s="48"/>
      <c r="B23" s="14" t="s">
        <v>73</v>
      </c>
      <c r="C23" s="14"/>
      <c r="D23" s="14"/>
      <c r="E23" s="14"/>
      <c r="F23" s="14"/>
      <c r="G23" s="14"/>
      <c r="H23" s="14"/>
      <c r="I23" s="14"/>
      <c r="J23" s="14"/>
      <c r="K23" s="14">
        <f>SUM(K13:K22)</f>
        <v>90</v>
      </c>
    </row>
    <row r="24" ht="45" spans="1:11">
      <c r="A24" s="13" t="s">
        <v>74</v>
      </c>
      <c r="B24" s="49" t="s">
        <v>335</v>
      </c>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23"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4">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 type="list" allowBlank="1" showInputMessage="1" showErrorMessage="1" sqref="F13:F17">
      <formula1>"≥,≤,=,文字描述,＞,＜"</formula1>
    </dataValidation>
    <dataValidation type="list" allowBlank="1" showInputMessage="1" showErrorMessage="1" sqref="C17">
      <formula1>"经济效益指标,社会效益指标,生态效益指标,可持续性影响指标"</formula1>
    </dataValidation>
  </dataValidation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10" workbookViewId="0">
      <selection activeCell="O16" sqref="O16"/>
    </sheetView>
  </sheetViews>
  <sheetFormatPr defaultColWidth="8.89166666666667" defaultRowHeight="13.5"/>
  <cols>
    <col min="2" max="2" width="12.775" customWidth="1"/>
    <col min="5" max="5" width="12.5583333333333" customWidth="1"/>
    <col min="8" max="8" width="12.1083333333333" customWidth="1"/>
  </cols>
  <sheetData>
    <row r="1" ht="15.75" spans="1:11">
      <c r="A1" s="1" t="s">
        <v>0</v>
      </c>
      <c r="B1" s="2"/>
      <c r="C1" s="3"/>
      <c r="D1" s="3"/>
      <c r="E1" s="3"/>
      <c r="F1" s="3"/>
      <c r="G1" s="3"/>
      <c r="H1" s="3"/>
      <c r="I1" s="3"/>
      <c r="J1" s="3"/>
      <c r="K1" s="3"/>
    </row>
    <row r="2" ht="25.5" spans="1:11">
      <c r="A2" s="4" t="s">
        <v>108</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109</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110</v>
      </c>
      <c r="D6" s="19"/>
      <c r="E6" s="20" t="s">
        <v>18</v>
      </c>
      <c r="F6" s="19" t="s">
        <v>111</v>
      </c>
      <c r="G6" s="19"/>
      <c r="H6" s="20" t="s">
        <v>20</v>
      </c>
      <c r="I6" s="19" t="s">
        <v>111</v>
      </c>
      <c r="J6" s="19"/>
      <c r="K6" s="19" t="s">
        <v>112</v>
      </c>
    </row>
    <row r="7" spans="1:11">
      <c r="A7" s="13"/>
      <c r="B7" s="21" t="s">
        <v>22</v>
      </c>
      <c r="C7" s="19" t="s">
        <v>110</v>
      </c>
      <c r="D7" s="19"/>
      <c r="E7" s="21" t="s">
        <v>22</v>
      </c>
      <c r="F7" s="19" t="s">
        <v>111</v>
      </c>
      <c r="G7" s="19"/>
      <c r="H7" s="21" t="s">
        <v>22</v>
      </c>
      <c r="I7" s="19" t="s">
        <v>111</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4" customHeight="1" spans="1:11">
      <c r="A10" s="13"/>
      <c r="B10" s="29" t="s">
        <v>113</v>
      </c>
      <c r="C10" s="30"/>
      <c r="D10" s="30"/>
      <c r="E10" s="30"/>
      <c r="F10" s="31" t="s">
        <v>113</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spans="1:11">
      <c r="A13" s="37"/>
      <c r="B13" s="39" t="s">
        <v>42</v>
      </c>
      <c r="C13" s="87" t="s">
        <v>43</v>
      </c>
      <c r="D13" s="87" t="s">
        <v>114</v>
      </c>
      <c r="E13" s="40" t="s">
        <v>115</v>
      </c>
      <c r="F13" s="46" t="s">
        <v>51</v>
      </c>
      <c r="G13" s="87">
        <v>100</v>
      </c>
      <c r="H13" s="40" t="s">
        <v>52</v>
      </c>
      <c r="I13" s="19" t="s">
        <v>29</v>
      </c>
      <c r="J13" s="19" t="s">
        <v>48</v>
      </c>
      <c r="K13" s="88">
        <v>15</v>
      </c>
    </row>
    <row r="14" spans="1:11">
      <c r="A14" s="37"/>
      <c r="B14" s="14"/>
      <c r="C14" s="87" t="s">
        <v>49</v>
      </c>
      <c r="D14" s="87" t="s">
        <v>103</v>
      </c>
      <c r="E14" s="40" t="s">
        <v>115</v>
      </c>
      <c r="F14" s="40" t="s">
        <v>51</v>
      </c>
      <c r="G14" s="87">
        <v>100</v>
      </c>
      <c r="H14" s="40" t="s">
        <v>52</v>
      </c>
      <c r="I14" s="19" t="s">
        <v>29</v>
      </c>
      <c r="J14" s="19" t="s">
        <v>48</v>
      </c>
      <c r="K14" s="88">
        <v>15</v>
      </c>
    </row>
    <row r="15" ht="22.5" spans="1:11">
      <c r="A15" s="37"/>
      <c r="B15" s="14"/>
      <c r="C15" s="87" t="s">
        <v>53</v>
      </c>
      <c r="D15" s="87" t="s">
        <v>58</v>
      </c>
      <c r="E15" s="40" t="s">
        <v>104</v>
      </c>
      <c r="F15" s="46" t="s">
        <v>51</v>
      </c>
      <c r="G15" s="87">
        <v>100</v>
      </c>
      <c r="H15" s="40" t="s">
        <v>52</v>
      </c>
      <c r="I15" s="19" t="s">
        <v>29</v>
      </c>
      <c r="J15" s="19" t="s">
        <v>48</v>
      </c>
      <c r="K15" s="88">
        <v>10</v>
      </c>
    </row>
    <row r="16" spans="1:11">
      <c r="A16" s="37"/>
      <c r="B16" s="14"/>
      <c r="C16" s="87" t="s">
        <v>60</v>
      </c>
      <c r="D16" s="87" t="s">
        <v>116</v>
      </c>
      <c r="E16" s="40" t="s">
        <v>104</v>
      </c>
      <c r="F16" s="46" t="s">
        <v>55</v>
      </c>
      <c r="G16" s="87">
        <v>1.5</v>
      </c>
      <c r="H16" s="40" t="s">
        <v>117</v>
      </c>
      <c r="I16" s="19" t="s">
        <v>118</v>
      </c>
      <c r="J16" s="19" t="s">
        <v>48</v>
      </c>
      <c r="K16" s="88">
        <v>10</v>
      </c>
    </row>
    <row r="17" spans="1:11">
      <c r="A17" s="37"/>
      <c r="B17" s="14"/>
      <c r="C17" s="87" t="s">
        <v>60</v>
      </c>
      <c r="D17" s="87" t="s">
        <v>61</v>
      </c>
      <c r="E17" s="40" t="s">
        <v>104</v>
      </c>
      <c r="F17" s="46" t="s">
        <v>55</v>
      </c>
      <c r="G17" s="87">
        <v>100</v>
      </c>
      <c r="H17" s="40" t="s">
        <v>52</v>
      </c>
      <c r="I17" s="19" t="s">
        <v>119</v>
      </c>
      <c r="J17" s="19" t="s">
        <v>48</v>
      </c>
      <c r="K17" s="88">
        <v>10</v>
      </c>
    </row>
    <row r="18" ht="22.5" spans="1:11">
      <c r="A18" s="37"/>
      <c r="B18" s="39" t="s">
        <v>62</v>
      </c>
      <c r="C18" s="93" t="s">
        <v>63</v>
      </c>
      <c r="D18" s="87" t="s">
        <v>120</v>
      </c>
      <c r="E18" s="40" t="s">
        <v>107</v>
      </c>
      <c r="F18" s="46" t="s">
        <v>55</v>
      </c>
      <c r="G18" s="87">
        <v>10</v>
      </c>
      <c r="H18" s="40" t="s">
        <v>52</v>
      </c>
      <c r="I18" s="19" t="s">
        <v>121</v>
      </c>
      <c r="J18" s="19" t="s">
        <v>48</v>
      </c>
      <c r="K18" s="88">
        <v>30</v>
      </c>
    </row>
    <row r="19" ht="22.5" spans="1:11">
      <c r="A19" s="37"/>
      <c r="B19" s="14"/>
      <c r="C19" s="40" t="s">
        <v>65</v>
      </c>
      <c r="D19" s="75"/>
      <c r="E19" s="63"/>
      <c r="F19" s="63"/>
      <c r="G19" s="63"/>
      <c r="H19" s="75"/>
      <c r="I19" s="75"/>
      <c r="J19" s="59"/>
      <c r="K19" s="60"/>
    </row>
    <row r="20" ht="22.5" spans="1:11">
      <c r="A20" s="37"/>
      <c r="B20" s="14"/>
      <c r="C20" s="40" t="s">
        <v>66</v>
      </c>
      <c r="D20" s="70"/>
      <c r="E20" s="63"/>
      <c r="F20" s="63"/>
      <c r="G20" s="63"/>
      <c r="H20" s="63"/>
      <c r="I20" s="59"/>
      <c r="J20" s="59"/>
      <c r="K20" s="61"/>
    </row>
    <row r="21" ht="22.5" spans="1:11">
      <c r="A21" s="37"/>
      <c r="B21" s="14"/>
      <c r="C21" s="40" t="s">
        <v>67</v>
      </c>
      <c r="D21" s="70"/>
      <c r="E21" s="63"/>
      <c r="F21" s="63"/>
      <c r="G21" s="63"/>
      <c r="H21" s="63"/>
      <c r="I21" s="59"/>
      <c r="J21" s="59"/>
      <c r="K21" s="60"/>
    </row>
    <row r="22" ht="22.5" spans="1:11">
      <c r="A22" s="37"/>
      <c r="B22" s="45" t="s">
        <v>122</v>
      </c>
      <c r="C22" s="40" t="s">
        <v>68</v>
      </c>
      <c r="D22" s="70"/>
      <c r="E22" s="63"/>
      <c r="F22" s="63"/>
      <c r="G22" s="63"/>
      <c r="H22" s="63"/>
      <c r="I22" s="59"/>
      <c r="J22" s="59"/>
      <c r="K22" s="61"/>
    </row>
    <row r="23" ht="22.5" spans="1:11">
      <c r="A23" s="37"/>
      <c r="B23" s="39" t="s">
        <v>69</v>
      </c>
      <c r="C23" s="40" t="s">
        <v>70</v>
      </c>
      <c r="D23" s="31" t="s">
        <v>71</v>
      </c>
      <c r="E23" s="40" t="s">
        <v>104</v>
      </c>
      <c r="F23" s="46" t="s">
        <v>45</v>
      </c>
      <c r="G23" s="47">
        <v>95</v>
      </c>
      <c r="H23" s="40" t="s">
        <v>52</v>
      </c>
      <c r="I23" s="40" t="s">
        <v>112</v>
      </c>
      <c r="J23" s="40" t="s">
        <v>59</v>
      </c>
      <c r="K23" s="60">
        <v>7.36</v>
      </c>
    </row>
    <row r="24" spans="1:11">
      <c r="A24" s="48"/>
      <c r="B24" s="14" t="s">
        <v>73</v>
      </c>
      <c r="C24" s="14"/>
      <c r="D24" s="14"/>
      <c r="E24" s="14"/>
      <c r="F24" s="14"/>
      <c r="G24" s="14"/>
      <c r="H24" s="14"/>
      <c r="I24" s="14"/>
      <c r="J24" s="14"/>
      <c r="K24" s="14">
        <f>SUM(K13:K23)</f>
        <v>97.36</v>
      </c>
    </row>
    <row r="25" ht="45" spans="1:11">
      <c r="A25" s="13" t="s">
        <v>74</v>
      </c>
      <c r="B25" s="50"/>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40"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9" workbookViewId="0">
      <selection activeCell="N23" sqref="N23"/>
    </sheetView>
  </sheetViews>
  <sheetFormatPr defaultColWidth="8.89166666666667" defaultRowHeight="13.5"/>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123</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124</v>
      </c>
      <c r="D6" s="19"/>
      <c r="E6" s="20" t="s">
        <v>18</v>
      </c>
      <c r="F6" s="19" t="s">
        <v>125</v>
      </c>
      <c r="G6" s="19"/>
      <c r="H6" s="20" t="s">
        <v>20</v>
      </c>
      <c r="I6" s="19" t="s">
        <v>125</v>
      </c>
      <c r="J6" s="19"/>
      <c r="K6" s="19" t="s">
        <v>126</v>
      </c>
    </row>
    <row r="7" spans="1:11">
      <c r="A7" s="13"/>
      <c r="B7" s="21" t="s">
        <v>22</v>
      </c>
      <c r="C7" s="19" t="s">
        <v>124</v>
      </c>
      <c r="D7" s="19"/>
      <c r="E7" s="21" t="s">
        <v>22</v>
      </c>
      <c r="F7" s="19" t="s">
        <v>125</v>
      </c>
      <c r="G7" s="19"/>
      <c r="H7" s="21" t="s">
        <v>22</v>
      </c>
      <c r="I7" s="19" t="s">
        <v>125</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3" customHeight="1" spans="1:11">
      <c r="A10" s="13"/>
      <c r="B10" s="29" t="s">
        <v>127</v>
      </c>
      <c r="C10" s="30"/>
      <c r="D10" s="30"/>
      <c r="E10" s="30"/>
      <c r="F10" s="31" t="s">
        <v>127</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33.75" spans="1:11">
      <c r="A12" s="37"/>
      <c r="B12" s="38"/>
      <c r="C12" s="38"/>
      <c r="D12" s="14"/>
      <c r="E12" s="38"/>
      <c r="F12" s="8" t="s">
        <v>39</v>
      </c>
      <c r="G12" s="8" t="s">
        <v>40</v>
      </c>
      <c r="H12" s="8" t="s">
        <v>41</v>
      </c>
      <c r="I12" s="38"/>
      <c r="J12" s="44"/>
      <c r="K12" s="39"/>
    </row>
    <row r="13" spans="1:11">
      <c r="A13" s="37"/>
      <c r="B13" s="39" t="s">
        <v>42</v>
      </c>
      <c r="C13" s="87" t="s">
        <v>43</v>
      </c>
      <c r="D13" s="87" t="s">
        <v>128</v>
      </c>
      <c r="E13" s="40" t="s">
        <v>100</v>
      </c>
      <c r="F13" s="46" t="s">
        <v>45</v>
      </c>
      <c r="G13" s="87">
        <v>333</v>
      </c>
      <c r="H13" s="40" t="s">
        <v>129</v>
      </c>
      <c r="I13" s="19" t="s">
        <v>130</v>
      </c>
      <c r="J13" s="19" t="s">
        <v>48</v>
      </c>
      <c r="K13" s="88">
        <v>20</v>
      </c>
    </row>
    <row r="14" ht="22.5" spans="1:11">
      <c r="A14" s="37"/>
      <c r="B14" s="14"/>
      <c r="C14" s="87" t="s">
        <v>49</v>
      </c>
      <c r="D14" s="87" t="s">
        <v>131</v>
      </c>
      <c r="E14" s="40" t="s">
        <v>100</v>
      </c>
      <c r="F14" s="46" t="s">
        <v>51</v>
      </c>
      <c r="G14" s="87">
        <v>100</v>
      </c>
      <c r="H14" s="40" t="s">
        <v>52</v>
      </c>
      <c r="I14" s="19" t="s">
        <v>29</v>
      </c>
      <c r="J14" s="19" t="s">
        <v>48</v>
      </c>
      <c r="K14" s="88">
        <v>20</v>
      </c>
    </row>
    <row r="15" spans="1:11">
      <c r="A15" s="37"/>
      <c r="B15" s="14"/>
      <c r="C15" s="87" t="s">
        <v>53</v>
      </c>
      <c r="D15" s="87" t="s">
        <v>132</v>
      </c>
      <c r="E15" s="40" t="s">
        <v>133</v>
      </c>
      <c r="F15" s="46" t="s">
        <v>51</v>
      </c>
      <c r="G15" s="87">
        <v>100</v>
      </c>
      <c r="H15" s="40" t="s">
        <v>52</v>
      </c>
      <c r="I15" s="19" t="s">
        <v>29</v>
      </c>
      <c r="J15" s="19" t="s">
        <v>48</v>
      </c>
      <c r="K15" s="88">
        <v>5</v>
      </c>
    </row>
    <row r="16" ht="22.5" spans="1:11">
      <c r="A16" s="37"/>
      <c r="B16" s="14"/>
      <c r="C16" s="87" t="s">
        <v>53</v>
      </c>
      <c r="D16" s="87" t="s">
        <v>91</v>
      </c>
      <c r="E16" s="40" t="s">
        <v>133</v>
      </c>
      <c r="F16" s="46" t="s">
        <v>51</v>
      </c>
      <c r="G16" s="87">
        <v>100</v>
      </c>
      <c r="H16" s="40" t="s">
        <v>52</v>
      </c>
      <c r="I16" s="19" t="s">
        <v>29</v>
      </c>
      <c r="J16" s="19" t="s">
        <v>48</v>
      </c>
      <c r="K16" s="88">
        <v>5</v>
      </c>
    </row>
    <row r="17" spans="1:11">
      <c r="A17" s="37"/>
      <c r="B17" s="14"/>
      <c r="C17" s="87" t="s">
        <v>60</v>
      </c>
      <c r="D17" s="87" t="s">
        <v>61</v>
      </c>
      <c r="E17" s="40" t="s">
        <v>104</v>
      </c>
      <c r="F17" s="46" t="s">
        <v>55</v>
      </c>
      <c r="G17" s="87">
        <v>100</v>
      </c>
      <c r="H17" s="40" t="s">
        <v>52</v>
      </c>
      <c r="I17" s="19" t="s">
        <v>126</v>
      </c>
      <c r="J17" s="19" t="s">
        <v>48</v>
      </c>
      <c r="K17" s="88">
        <v>10</v>
      </c>
    </row>
    <row r="18" ht="22.5" spans="1:11">
      <c r="A18" s="37"/>
      <c r="B18" s="39" t="s">
        <v>134</v>
      </c>
      <c r="C18" s="87" t="s">
        <v>63</v>
      </c>
      <c r="D18" s="87" t="s">
        <v>135</v>
      </c>
      <c r="E18" s="40" t="s">
        <v>100</v>
      </c>
      <c r="F18" s="40" t="s">
        <v>55</v>
      </c>
      <c r="G18" s="47">
        <v>10</v>
      </c>
      <c r="H18" s="40" t="s">
        <v>52</v>
      </c>
      <c r="I18" s="19" t="s">
        <v>121</v>
      </c>
      <c r="J18" s="19" t="s">
        <v>48</v>
      </c>
      <c r="K18" s="88">
        <v>20</v>
      </c>
    </row>
    <row r="19" ht="22.5" spans="1:11">
      <c r="A19" s="37"/>
      <c r="B19" s="14"/>
      <c r="C19" s="40" t="s">
        <v>63</v>
      </c>
      <c r="D19" s="75"/>
      <c r="E19" s="40"/>
      <c r="F19" s="46"/>
      <c r="G19" s="92"/>
      <c r="H19" s="40"/>
      <c r="I19" s="19"/>
      <c r="J19" s="19"/>
      <c r="K19" s="88"/>
    </row>
    <row r="20" ht="22.5" spans="1:11">
      <c r="A20" s="37"/>
      <c r="B20" s="14"/>
      <c r="C20" s="40" t="s">
        <v>66</v>
      </c>
      <c r="D20" s="31"/>
      <c r="E20" s="40"/>
      <c r="F20" s="40"/>
      <c r="G20" s="40"/>
      <c r="H20" s="40"/>
      <c r="I20" s="19"/>
      <c r="J20" s="19"/>
      <c r="K20" s="8"/>
    </row>
    <row r="21" ht="22.5" spans="1:11">
      <c r="A21" s="37"/>
      <c r="B21" s="14"/>
      <c r="C21" s="40" t="s">
        <v>67</v>
      </c>
      <c r="D21" s="75"/>
      <c r="E21" s="40"/>
      <c r="F21" s="40"/>
      <c r="G21" s="40"/>
      <c r="H21" s="40"/>
      <c r="I21" s="19"/>
      <c r="J21" s="19"/>
      <c r="K21" s="88"/>
    </row>
    <row r="22" ht="22.5" spans="1:11">
      <c r="A22" s="37"/>
      <c r="B22" s="45" t="s">
        <v>122</v>
      </c>
      <c r="C22" s="40" t="s">
        <v>68</v>
      </c>
      <c r="D22" s="31" t="s">
        <v>136</v>
      </c>
      <c r="E22" s="40" t="s">
        <v>104</v>
      </c>
      <c r="F22" s="40" t="s">
        <v>45</v>
      </c>
      <c r="G22" s="110">
        <v>90</v>
      </c>
      <c r="H22" s="40" t="s">
        <v>52</v>
      </c>
      <c r="I22" s="19" t="s">
        <v>29</v>
      </c>
      <c r="J22" s="19" t="s">
        <v>48</v>
      </c>
      <c r="K22" s="88">
        <v>10</v>
      </c>
    </row>
    <row r="23" ht="22.5" spans="1:11">
      <c r="A23" s="37"/>
      <c r="B23" s="39" t="s">
        <v>69</v>
      </c>
      <c r="C23" s="40" t="s">
        <v>70</v>
      </c>
      <c r="D23" s="31" t="s">
        <v>71</v>
      </c>
      <c r="E23" s="40" t="s">
        <v>104</v>
      </c>
      <c r="F23" s="46" t="s">
        <v>45</v>
      </c>
      <c r="G23" s="47">
        <v>95</v>
      </c>
      <c r="H23" s="40" t="s">
        <v>52</v>
      </c>
      <c r="I23" s="40" t="s">
        <v>126</v>
      </c>
      <c r="J23" s="40" t="s">
        <v>59</v>
      </c>
      <c r="K23" s="88">
        <v>6.55</v>
      </c>
    </row>
    <row r="24" spans="1:11">
      <c r="A24" s="48"/>
      <c r="B24" s="14" t="s">
        <v>73</v>
      </c>
      <c r="C24" s="14"/>
      <c r="D24" s="14"/>
      <c r="E24" s="14"/>
      <c r="F24" s="14"/>
      <c r="G24" s="14"/>
      <c r="H24" s="14"/>
      <c r="I24" s="14"/>
      <c r="J24" s="14"/>
      <c r="K24" s="14">
        <f>SUM(K13:K23)</f>
        <v>96.55</v>
      </c>
    </row>
    <row r="25" ht="45" spans="1:11">
      <c r="A25" s="13" t="s">
        <v>74</v>
      </c>
      <c r="B25" s="50"/>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4"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13" workbookViewId="0">
      <selection activeCell="M23" sqref="M23"/>
    </sheetView>
  </sheetViews>
  <sheetFormatPr defaultColWidth="8.89166666666667" defaultRowHeight="13.5"/>
  <cols>
    <col min="2" max="2" width="12.225" customWidth="1"/>
    <col min="5" max="5" width="12.8916666666667" customWidth="1"/>
    <col min="8" max="8" width="12.1083333333333"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137</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138</v>
      </c>
      <c r="D6" s="19"/>
      <c r="E6" s="20" t="s">
        <v>18</v>
      </c>
      <c r="F6" s="19" t="s">
        <v>139</v>
      </c>
      <c r="G6" s="19"/>
      <c r="H6" s="20" t="s">
        <v>20</v>
      </c>
      <c r="I6" s="19" t="s">
        <v>139</v>
      </c>
      <c r="J6" s="19"/>
      <c r="K6" s="19" t="s">
        <v>140</v>
      </c>
    </row>
    <row r="7" spans="1:11">
      <c r="A7" s="13"/>
      <c r="B7" s="21" t="s">
        <v>22</v>
      </c>
      <c r="C7" s="19" t="s">
        <v>138</v>
      </c>
      <c r="D7" s="19"/>
      <c r="E7" s="21" t="s">
        <v>22</v>
      </c>
      <c r="F7" s="19" t="s">
        <v>139</v>
      </c>
      <c r="G7" s="19"/>
      <c r="H7" s="21" t="s">
        <v>22</v>
      </c>
      <c r="I7" s="19" t="s">
        <v>139</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7" customHeight="1" spans="1:11">
      <c r="A10" s="13"/>
      <c r="B10" s="29" t="s">
        <v>141</v>
      </c>
      <c r="C10" s="30"/>
      <c r="D10" s="30"/>
      <c r="E10" s="30"/>
      <c r="F10" s="31" t="s">
        <v>141</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2.5" spans="1:11">
      <c r="A13" s="37"/>
      <c r="B13" s="39" t="s">
        <v>142</v>
      </c>
      <c r="C13" s="87" t="s">
        <v>43</v>
      </c>
      <c r="D13" s="87" t="s">
        <v>143</v>
      </c>
      <c r="E13" s="40" t="s">
        <v>115</v>
      </c>
      <c r="F13" s="46" t="s">
        <v>51</v>
      </c>
      <c r="G13" s="87">
        <v>123</v>
      </c>
      <c r="H13" s="40" t="s">
        <v>144</v>
      </c>
      <c r="I13" s="19" t="s">
        <v>145</v>
      </c>
      <c r="J13" s="19" t="s">
        <v>48</v>
      </c>
      <c r="K13" s="88">
        <v>15</v>
      </c>
    </row>
    <row r="14" ht="22.5" spans="1:11">
      <c r="A14" s="37"/>
      <c r="B14" s="14"/>
      <c r="C14" s="87" t="s">
        <v>49</v>
      </c>
      <c r="D14" s="87" t="s">
        <v>146</v>
      </c>
      <c r="E14" s="40" t="s">
        <v>115</v>
      </c>
      <c r="F14" s="46" t="s">
        <v>51</v>
      </c>
      <c r="G14" s="87">
        <v>100</v>
      </c>
      <c r="H14" s="40" t="s">
        <v>52</v>
      </c>
      <c r="I14" s="19" t="s">
        <v>147</v>
      </c>
      <c r="J14" s="19" t="s">
        <v>48</v>
      </c>
      <c r="K14" s="88">
        <v>15</v>
      </c>
    </row>
    <row r="15" spans="1:11">
      <c r="A15" s="37"/>
      <c r="B15" s="14"/>
      <c r="C15" s="87" t="s">
        <v>53</v>
      </c>
      <c r="D15" s="87" t="s">
        <v>148</v>
      </c>
      <c r="E15" s="40" t="s">
        <v>133</v>
      </c>
      <c r="F15" s="46" t="s">
        <v>51</v>
      </c>
      <c r="G15" s="87">
        <v>100</v>
      </c>
      <c r="H15" s="40" t="s">
        <v>52</v>
      </c>
      <c r="I15" s="19" t="s">
        <v>147</v>
      </c>
      <c r="J15" s="19" t="s">
        <v>48</v>
      </c>
      <c r="K15" s="88">
        <v>5</v>
      </c>
    </row>
    <row r="16" ht="22.5" spans="1:11">
      <c r="A16" s="37"/>
      <c r="B16" s="14"/>
      <c r="C16" s="87" t="s">
        <v>53</v>
      </c>
      <c r="D16" s="87" t="s">
        <v>91</v>
      </c>
      <c r="E16" s="40" t="s">
        <v>133</v>
      </c>
      <c r="F16" s="46" t="s">
        <v>51</v>
      </c>
      <c r="G16" s="87">
        <v>100</v>
      </c>
      <c r="H16" s="40" t="s">
        <v>52</v>
      </c>
      <c r="I16" s="19" t="s">
        <v>29</v>
      </c>
      <c r="J16" s="19" t="s">
        <v>48</v>
      </c>
      <c r="K16" s="88">
        <v>5</v>
      </c>
    </row>
    <row r="17" spans="1:11">
      <c r="A17" s="37"/>
      <c r="B17" s="14"/>
      <c r="C17" s="87" t="s">
        <v>60</v>
      </c>
      <c r="D17" s="87" t="s">
        <v>61</v>
      </c>
      <c r="E17" s="40" t="s">
        <v>104</v>
      </c>
      <c r="F17" s="46" t="s">
        <v>55</v>
      </c>
      <c r="G17" s="87">
        <v>100</v>
      </c>
      <c r="H17" s="40" t="s">
        <v>52</v>
      </c>
      <c r="I17" s="19" t="s">
        <v>140</v>
      </c>
      <c r="J17" s="19" t="s">
        <v>48</v>
      </c>
      <c r="K17" s="88">
        <v>10</v>
      </c>
    </row>
    <row r="18" ht="22.5" spans="1:11">
      <c r="A18" s="37"/>
      <c r="B18" s="39" t="s">
        <v>62</v>
      </c>
      <c r="C18" s="87" t="s">
        <v>63</v>
      </c>
      <c r="D18" s="87" t="s">
        <v>135</v>
      </c>
      <c r="E18" s="40" t="s">
        <v>107</v>
      </c>
      <c r="F18" s="40" t="s">
        <v>55</v>
      </c>
      <c r="G18" s="47">
        <v>10</v>
      </c>
      <c r="H18" s="40" t="s">
        <v>52</v>
      </c>
      <c r="I18" s="19" t="s">
        <v>121</v>
      </c>
      <c r="J18" s="19" t="s">
        <v>48</v>
      </c>
      <c r="K18" s="88">
        <v>30</v>
      </c>
    </row>
    <row r="19" ht="22.5" spans="1:11">
      <c r="A19" s="37"/>
      <c r="B19" s="14"/>
      <c r="C19" s="40" t="s">
        <v>65</v>
      </c>
      <c r="D19" s="40"/>
      <c r="E19" s="40"/>
      <c r="F19" s="40"/>
      <c r="G19" s="40"/>
      <c r="H19" s="40"/>
      <c r="I19" s="19"/>
      <c r="J19" s="19"/>
      <c r="K19" s="8"/>
    </row>
    <row r="20" ht="22.5" spans="1:11">
      <c r="A20" s="37"/>
      <c r="B20" s="14"/>
      <c r="C20" s="40" t="s">
        <v>66</v>
      </c>
      <c r="D20" s="40"/>
      <c r="E20" s="40"/>
      <c r="F20" s="40"/>
      <c r="G20" s="40"/>
      <c r="H20" s="40"/>
      <c r="I20" s="19"/>
      <c r="J20" s="19"/>
      <c r="K20" s="8"/>
    </row>
    <row r="21" ht="22.5" spans="1:11">
      <c r="A21" s="37"/>
      <c r="B21" s="14"/>
      <c r="C21" s="40" t="s">
        <v>67</v>
      </c>
      <c r="D21" s="75"/>
      <c r="E21" s="63"/>
      <c r="F21" s="63"/>
      <c r="G21" s="63"/>
      <c r="H21" s="63"/>
      <c r="I21" s="59"/>
      <c r="J21" s="59"/>
      <c r="K21" s="60"/>
    </row>
    <row r="22" ht="33.75" spans="1:11">
      <c r="A22" s="37"/>
      <c r="B22" s="45" t="s">
        <v>149</v>
      </c>
      <c r="C22" s="40" t="s">
        <v>68</v>
      </c>
      <c r="D22" s="63" t="s">
        <v>136</v>
      </c>
      <c r="E22" s="63" t="s">
        <v>104</v>
      </c>
      <c r="F22" s="85" t="s">
        <v>45</v>
      </c>
      <c r="G22" s="63" t="s">
        <v>150</v>
      </c>
      <c r="H22" s="63" t="s">
        <v>52</v>
      </c>
      <c r="I22" s="59" t="s">
        <v>29</v>
      </c>
      <c r="J22" s="59" t="s">
        <v>48</v>
      </c>
      <c r="K22" s="60">
        <v>10</v>
      </c>
    </row>
    <row r="23" ht="22.5" spans="1:11">
      <c r="A23" s="37"/>
      <c r="B23" s="39" t="s">
        <v>69</v>
      </c>
      <c r="C23" s="40" t="s">
        <v>70</v>
      </c>
      <c r="D23" s="75" t="s">
        <v>71</v>
      </c>
      <c r="E23" s="40" t="s">
        <v>104</v>
      </c>
      <c r="F23" s="46" t="s">
        <v>45</v>
      </c>
      <c r="G23" s="47">
        <v>95</v>
      </c>
      <c r="H23" s="40" t="s">
        <v>52</v>
      </c>
      <c r="I23" s="40" t="s">
        <v>140</v>
      </c>
      <c r="J23" s="40" t="s">
        <v>59</v>
      </c>
      <c r="K23" s="60">
        <v>6.1</v>
      </c>
    </row>
    <row r="24" spans="1:11">
      <c r="A24" s="48"/>
      <c r="B24" s="14" t="s">
        <v>73</v>
      </c>
      <c r="C24" s="14"/>
      <c r="D24" s="14"/>
      <c r="E24" s="14"/>
      <c r="F24" s="14"/>
      <c r="G24" s="14"/>
      <c r="H24" s="14"/>
      <c r="I24" s="14"/>
      <c r="J24" s="14"/>
      <c r="K24" s="14">
        <f>SUM(K13:K23)</f>
        <v>96.1</v>
      </c>
    </row>
    <row r="25" ht="45" spans="1:11">
      <c r="A25" s="13" t="s">
        <v>74</v>
      </c>
      <c r="B25" s="49"/>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1"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28"/>
  <sheetViews>
    <sheetView topLeftCell="A15" workbookViewId="0">
      <selection activeCell="M23" sqref="M23"/>
    </sheetView>
  </sheetViews>
  <sheetFormatPr defaultColWidth="8.89166666666667" defaultRowHeight="13.5"/>
  <cols>
    <col min="2" max="2" width="12.5583333333333" customWidth="1"/>
    <col min="5" max="5" width="12.5583333333333" customWidth="1"/>
    <col min="8" max="8" width="12.6666666666667" customWidth="1"/>
    <col min="9" max="9" width="10.3333333333333" customWidth="1"/>
    <col min="13" max="13" width="12.8916666666667"/>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151</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152</v>
      </c>
      <c r="D6" s="19"/>
      <c r="E6" s="20" t="s">
        <v>18</v>
      </c>
      <c r="F6" s="19" t="s">
        <v>152</v>
      </c>
      <c r="G6" s="19"/>
      <c r="H6" s="20" t="s">
        <v>20</v>
      </c>
      <c r="I6" s="19" t="s">
        <v>152</v>
      </c>
      <c r="J6" s="19"/>
      <c r="K6" s="19" t="s">
        <v>29</v>
      </c>
    </row>
    <row r="7" spans="1:14">
      <c r="A7" s="13"/>
      <c r="B7" s="21" t="s">
        <v>22</v>
      </c>
      <c r="C7" s="19" t="s">
        <v>152</v>
      </c>
      <c r="D7" s="19"/>
      <c r="E7" s="21" t="s">
        <v>22</v>
      </c>
      <c r="F7" s="19" t="s">
        <v>152</v>
      </c>
      <c r="G7" s="19"/>
      <c r="H7" s="21" t="s">
        <v>22</v>
      </c>
      <c r="I7" s="19" t="s">
        <v>152</v>
      </c>
      <c r="J7" s="19"/>
      <c r="K7" s="19"/>
      <c r="M7" s="107"/>
      <c r="N7" s="107"/>
    </row>
    <row r="8" spans="1:14">
      <c r="A8" s="13"/>
      <c r="B8" s="22" t="s">
        <v>23</v>
      </c>
      <c r="C8" s="23"/>
      <c r="D8" s="23"/>
      <c r="E8" s="22" t="s">
        <v>23</v>
      </c>
      <c r="F8" s="24"/>
      <c r="G8" s="25"/>
      <c r="H8" s="22" t="s">
        <v>23</v>
      </c>
      <c r="I8" s="57"/>
      <c r="J8" s="58"/>
      <c r="K8" s="19"/>
      <c r="M8" s="108"/>
      <c r="N8" s="108"/>
    </row>
    <row r="9" spans="1:11">
      <c r="A9" s="13" t="s">
        <v>24</v>
      </c>
      <c r="B9" s="26" t="s">
        <v>25</v>
      </c>
      <c r="C9" s="27"/>
      <c r="D9" s="27"/>
      <c r="E9" s="28"/>
      <c r="F9" s="15" t="s">
        <v>26</v>
      </c>
      <c r="G9" s="16"/>
      <c r="H9" s="16"/>
      <c r="I9" s="16"/>
      <c r="J9" s="17"/>
      <c r="K9" s="8" t="s">
        <v>27</v>
      </c>
    </row>
    <row r="10" ht="46" customHeight="1" spans="1:11">
      <c r="A10" s="13"/>
      <c r="B10" s="29" t="s">
        <v>153</v>
      </c>
      <c r="C10" s="30"/>
      <c r="D10" s="30"/>
      <c r="E10" s="30"/>
      <c r="F10" s="31" t="s">
        <v>153</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2.5" spans="1:11">
      <c r="A13" s="37"/>
      <c r="B13" s="39" t="s">
        <v>142</v>
      </c>
      <c r="C13" s="87" t="s">
        <v>43</v>
      </c>
      <c r="D13" s="87" t="s">
        <v>154</v>
      </c>
      <c r="E13" s="40" t="s">
        <v>115</v>
      </c>
      <c r="F13" s="46" t="s">
        <v>45</v>
      </c>
      <c r="G13" s="87">
        <v>30000</v>
      </c>
      <c r="H13" s="40" t="s">
        <v>155</v>
      </c>
      <c r="I13" s="40" t="s">
        <v>156</v>
      </c>
      <c r="J13" s="19" t="s">
        <v>48</v>
      </c>
      <c r="K13" s="60">
        <v>15</v>
      </c>
    </row>
    <row r="14" ht="22.5" spans="1:11">
      <c r="A14" s="37"/>
      <c r="B14" s="39"/>
      <c r="C14" s="87" t="s">
        <v>49</v>
      </c>
      <c r="D14" s="87" t="s">
        <v>157</v>
      </c>
      <c r="E14" s="40" t="s">
        <v>115</v>
      </c>
      <c r="F14" s="46" t="s">
        <v>51</v>
      </c>
      <c r="G14" s="87">
        <v>100</v>
      </c>
      <c r="H14" s="40" t="s">
        <v>52</v>
      </c>
      <c r="I14" s="40" t="s">
        <v>29</v>
      </c>
      <c r="J14" s="19" t="s">
        <v>48</v>
      </c>
      <c r="K14" s="60">
        <v>15</v>
      </c>
    </row>
    <row r="15" ht="22.5" spans="1:11">
      <c r="A15" s="37"/>
      <c r="B15" s="14"/>
      <c r="C15" s="87" t="s">
        <v>53</v>
      </c>
      <c r="D15" s="87" t="s">
        <v>58</v>
      </c>
      <c r="E15" s="40" t="s">
        <v>133</v>
      </c>
      <c r="F15" s="46" t="s">
        <v>51</v>
      </c>
      <c r="G15" s="87">
        <v>100</v>
      </c>
      <c r="H15" s="40" t="s">
        <v>52</v>
      </c>
      <c r="I15" s="109">
        <v>1</v>
      </c>
      <c r="J15" s="19" t="s">
        <v>48</v>
      </c>
      <c r="K15" s="60">
        <v>5</v>
      </c>
    </row>
    <row r="16" ht="22.5" spans="1:11">
      <c r="A16" s="37"/>
      <c r="B16" s="14"/>
      <c r="C16" s="87" t="s">
        <v>60</v>
      </c>
      <c r="D16" s="87" t="s">
        <v>158</v>
      </c>
      <c r="E16" s="40" t="s">
        <v>133</v>
      </c>
      <c r="F16" s="46" t="s">
        <v>55</v>
      </c>
      <c r="G16" s="87">
        <v>128.56</v>
      </c>
      <c r="H16" s="40" t="s">
        <v>159</v>
      </c>
      <c r="I16" s="77" t="s">
        <v>160</v>
      </c>
      <c r="J16" s="19" t="s">
        <v>48</v>
      </c>
      <c r="K16" s="60">
        <v>5</v>
      </c>
    </row>
    <row r="17" spans="1:11">
      <c r="A17" s="37"/>
      <c r="B17" s="14"/>
      <c r="C17" s="87" t="s">
        <v>60</v>
      </c>
      <c r="D17" s="87" t="s">
        <v>61</v>
      </c>
      <c r="E17" s="40" t="s">
        <v>104</v>
      </c>
      <c r="F17" s="46" t="s">
        <v>55</v>
      </c>
      <c r="G17" s="87">
        <v>100</v>
      </c>
      <c r="H17" s="40" t="s">
        <v>52</v>
      </c>
      <c r="I17" s="109">
        <v>1</v>
      </c>
      <c r="J17" s="19" t="s">
        <v>48</v>
      </c>
      <c r="K17" s="60">
        <v>10</v>
      </c>
    </row>
    <row r="18" ht="22.5" spans="1:11">
      <c r="A18" s="37"/>
      <c r="B18" s="39" t="s">
        <v>62</v>
      </c>
      <c r="C18" s="87" t="s">
        <v>63</v>
      </c>
      <c r="D18" s="87" t="s">
        <v>135</v>
      </c>
      <c r="E18" s="40" t="s">
        <v>107</v>
      </c>
      <c r="F18" s="40" t="s">
        <v>55</v>
      </c>
      <c r="G18" s="47">
        <v>10</v>
      </c>
      <c r="H18" s="40" t="s">
        <v>52</v>
      </c>
      <c r="I18" s="19" t="s">
        <v>121</v>
      </c>
      <c r="J18" s="19" t="s">
        <v>48</v>
      </c>
      <c r="K18" s="60">
        <v>30</v>
      </c>
    </row>
    <row r="19" ht="22.5" spans="1:11">
      <c r="A19" s="37"/>
      <c r="B19" s="14"/>
      <c r="C19" s="40" t="s">
        <v>65</v>
      </c>
      <c r="D19" s="31"/>
      <c r="E19" s="40"/>
      <c r="F19" s="40"/>
      <c r="G19" s="96"/>
      <c r="H19" s="40"/>
      <c r="I19" s="19"/>
      <c r="J19" s="19"/>
      <c r="K19" s="60"/>
    </row>
    <row r="20" ht="22.5" spans="1:11">
      <c r="A20" s="37"/>
      <c r="B20" s="14"/>
      <c r="C20" s="40" t="s">
        <v>66</v>
      </c>
      <c r="D20" s="31"/>
      <c r="E20" s="63"/>
      <c r="F20" s="63"/>
      <c r="G20" s="63"/>
      <c r="H20" s="70"/>
      <c r="I20" s="59"/>
      <c r="J20" s="59"/>
      <c r="K20" s="60"/>
    </row>
    <row r="21" ht="22.5" spans="1:11">
      <c r="A21" s="37"/>
      <c r="B21" s="14"/>
      <c r="C21" s="40" t="s">
        <v>67</v>
      </c>
      <c r="D21" s="70"/>
      <c r="E21" s="63"/>
      <c r="F21" s="63"/>
      <c r="G21" s="63"/>
      <c r="H21" s="63"/>
      <c r="I21" s="59"/>
      <c r="J21" s="59"/>
      <c r="K21" s="60"/>
    </row>
    <row r="22" ht="33.75" spans="1:11">
      <c r="A22" s="37"/>
      <c r="B22" s="45" t="s">
        <v>149</v>
      </c>
      <c r="C22" s="40" t="s">
        <v>68</v>
      </c>
      <c r="D22" s="70" t="s">
        <v>136</v>
      </c>
      <c r="E22" s="63" t="s">
        <v>104</v>
      </c>
      <c r="F22" s="85" t="s">
        <v>45</v>
      </c>
      <c r="G22" s="63" t="s">
        <v>81</v>
      </c>
      <c r="H22" s="63" t="s">
        <v>52</v>
      </c>
      <c r="I22" s="59" t="s">
        <v>29</v>
      </c>
      <c r="J22" s="59" t="s">
        <v>48</v>
      </c>
      <c r="K22" s="60">
        <v>10</v>
      </c>
    </row>
    <row r="23" ht="22.5" spans="1:11">
      <c r="A23" s="37"/>
      <c r="B23" s="39" t="s">
        <v>69</v>
      </c>
      <c r="C23" s="40" t="s">
        <v>70</v>
      </c>
      <c r="D23" s="31" t="s">
        <v>71</v>
      </c>
      <c r="E23" s="40" t="s">
        <v>104</v>
      </c>
      <c r="F23" s="46" t="s">
        <v>45</v>
      </c>
      <c r="G23" s="47">
        <v>95</v>
      </c>
      <c r="H23" s="40" t="s">
        <v>52</v>
      </c>
      <c r="I23" s="40" t="s">
        <v>29</v>
      </c>
      <c r="J23" s="40" t="s">
        <v>48</v>
      </c>
      <c r="K23" s="60">
        <v>10</v>
      </c>
    </row>
    <row r="24" spans="1:11">
      <c r="A24" s="48"/>
      <c r="B24" s="14" t="s">
        <v>73</v>
      </c>
      <c r="C24" s="14"/>
      <c r="D24" s="14"/>
      <c r="E24" s="14"/>
      <c r="F24" s="14"/>
      <c r="G24" s="14"/>
      <c r="H24" s="14"/>
      <c r="I24" s="14"/>
      <c r="J24" s="14"/>
      <c r="K24" s="14">
        <f>SUM(K13:K23)</f>
        <v>100</v>
      </c>
    </row>
    <row r="25" ht="45" spans="1:11">
      <c r="A25" s="13" t="s">
        <v>74</v>
      </c>
      <c r="B25" s="50"/>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39" customHeight="1" spans="1:11">
      <c r="A28" s="54" t="s">
        <v>79</v>
      </c>
      <c r="B28" s="54"/>
      <c r="C28" s="54"/>
      <c r="D28" s="54"/>
      <c r="E28" s="54"/>
      <c r="F28" s="54"/>
      <c r="G28" s="54"/>
      <c r="H28" s="54"/>
      <c r="I28" s="54"/>
      <c r="J28" s="54"/>
      <c r="K28" s="54"/>
    </row>
  </sheetData>
  <mergeCells count="40">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M7:N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7"/>
  <sheetViews>
    <sheetView topLeftCell="A10" workbookViewId="0">
      <selection activeCell="M21" sqref="M21"/>
    </sheetView>
  </sheetViews>
  <sheetFormatPr defaultColWidth="8.89166666666667" defaultRowHeight="13.5"/>
  <cols>
    <col min="2" max="2" width="12.225" customWidth="1"/>
    <col min="5" max="5" width="12.3333333333333" customWidth="1"/>
    <col min="8" max="8" width="12.8916666666667"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34" customHeight="1" spans="1:11">
      <c r="A4" s="7" t="s">
        <v>5</v>
      </c>
      <c r="B4" s="8" t="s">
        <v>6</v>
      </c>
      <c r="C4" s="9" t="s">
        <v>161</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162</v>
      </c>
      <c r="D6" s="19"/>
      <c r="E6" s="20" t="s">
        <v>18</v>
      </c>
      <c r="F6" s="24" t="s">
        <v>163</v>
      </c>
      <c r="G6" s="25"/>
      <c r="H6" s="20" t="s">
        <v>20</v>
      </c>
      <c r="I6" s="24" t="s">
        <v>163</v>
      </c>
      <c r="J6" s="25"/>
      <c r="K6" s="19" t="s">
        <v>164</v>
      </c>
    </row>
    <row r="7" spans="1:11">
      <c r="A7" s="13"/>
      <c r="B7" s="21" t="s">
        <v>22</v>
      </c>
      <c r="C7" s="19" t="s">
        <v>162</v>
      </c>
      <c r="D7" s="19"/>
      <c r="E7" s="21" t="s">
        <v>22</v>
      </c>
      <c r="F7" s="24" t="s">
        <v>163</v>
      </c>
      <c r="G7" s="25"/>
      <c r="H7" s="21" t="s">
        <v>22</v>
      </c>
      <c r="I7" s="24" t="s">
        <v>163</v>
      </c>
      <c r="J7" s="25"/>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45" customHeight="1" spans="1:11">
      <c r="A10" s="13"/>
      <c r="B10" s="29" t="s">
        <v>165</v>
      </c>
      <c r="C10" s="30"/>
      <c r="D10" s="30"/>
      <c r="E10" s="30"/>
      <c r="F10" s="31" t="s">
        <v>165</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42</v>
      </c>
      <c r="C13" s="87" t="s">
        <v>43</v>
      </c>
      <c r="D13" s="92" t="s">
        <v>166</v>
      </c>
      <c r="E13" s="40" t="s">
        <v>100</v>
      </c>
      <c r="F13" s="40" t="s">
        <v>51</v>
      </c>
      <c r="G13" s="87">
        <v>3</v>
      </c>
      <c r="H13" s="40" t="s">
        <v>101</v>
      </c>
      <c r="I13" s="19" t="s">
        <v>167</v>
      </c>
      <c r="J13" s="19" t="s">
        <v>48</v>
      </c>
      <c r="K13" s="88">
        <v>20</v>
      </c>
    </row>
    <row r="14" ht="20" customHeight="1" spans="1:11">
      <c r="A14" s="37"/>
      <c r="B14" s="14"/>
      <c r="C14" s="87" t="s">
        <v>49</v>
      </c>
      <c r="D14" s="87" t="s">
        <v>168</v>
      </c>
      <c r="E14" s="40" t="s">
        <v>100</v>
      </c>
      <c r="F14" s="46" t="s">
        <v>45</v>
      </c>
      <c r="G14" s="87">
        <v>95</v>
      </c>
      <c r="H14" s="40" t="s">
        <v>52</v>
      </c>
      <c r="I14" s="19" t="s">
        <v>169</v>
      </c>
      <c r="J14" s="19" t="s">
        <v>48</v>
      </c>
      <c r="K14" s="88">
        <v>20</v>
      </c>
    </row>
    <row r="15" ht="21" customHeight="1" spans="1:11">
      <c r="A15" s="37"/>
      <c r="B15" s="14"/>
      <c r="C15" s="87" t="s">
        <v>53</v>
      </c>
      <c r="D15" s="93" t="s">
        <v>170</v>
      </c>
      <c r="E15" s="40" t="s">
        <v>104</v>
      </c>
      <c r="F15" s="40" t="s">
        <v>51</v>
      </c>
      <c r="G15" s="87">
        <v>100</v>
      </c>
      <c r="H15" s="40" t="s">
        <v>52</v>
      </c>
      <c r="I15" s="19" t="s">
        <v>29</v>
      </c>
      <c r="J15" s="19" t="s">
        <v>48</v>
      </c>
      <c r="K15" s="88">
        <v>10</v>
      </c>
    </row>
    <row r="16" ht="20" customHeight="1" spans="1:11">
      <c r="A16" s="37"/>
      <c r="B16" s="14"/>
      <c r="C16" s="87" t="s">
        <v>60</v>
      </c>
      <c r="D16" s="87" t="s">
        <v>61</v>
      </c>
      <c r="E16" s="40" t="s">
        <v>104</v>
      </c>
      <c r="F16" s="46" t="s">
        <v>55</v>
      </c>
      <c r="G16" s="87">
        <v>100</v>
      </c>
      <c r="H16" s="40" t="s">
        <v>52</v>
      </c>
      <c r="I16" s="19" t="s">
        <v>164</v>
      </c>
      <c r="J16" s="19" t="s">
        <v>48</v>
      </c>
      <c r="K16" s="88">
        <v>10</v>
      </c>
    </row>
    <row r="17" ht="20" customHeight="1" spans="1:11">
      <c r="A17" s="37"/>
      <c r="B17" s="39" t="s">
        <v>134</v>
      </c>
      <c r="C17" s="93" t="s">
        <v>63</v>
      </c>
      <c r="D17" s="87" t="s">
        <v>171</v>
      </c>
      <c r="E17" s="40" t="s">
        <v>100</v>
      </c>
      <c r="F17" s="40" t="s">
        <v>55</v>
      </c>
      <c r="G17" s="47">
        <v>10</v>
      </c>
      <c r="H17" s="40" t="s">
        <v>52</v>
      </c>
      <c r="I17" s="19" t="s">
        <v>121</v>
      </c>
      <c r="J17" s="19" t="s">
        <v>48</v>
      </c>
      <c r="K17" s="88">
        <v>20</v>
      </c>
    </row>
    <row r="18" ht="20" customHeight="1" spans="1:11">
      <c r="A18" s="37"/>
      <c r="B18" s="14"/>
      <c r="C18" s="40" t="s">
        <v>65</v>
      </c>
      <c r="D18" s="31"/>
      <c r="E18" s="40"/>
      <c r="F18" s="40"/>
      <c r="G18" s="40"/>
      <c r="H18" s="31"/>
      <c r="I18" s="90"/>
      <c r="J18" s="19"/>
      <c r="K18" s="88"/>
    </row>
    <row r="19" ht="20" customHeight="1" spans="1:11">
      <c r="A19" s="37"/>
      <c r="B19" s="14"/>
      <c r="C19" s="40" t="s">
        <v>66</v>
      </c>
      <c r="D19" s="63"/>
      <c r="E19" s="63"/>
      <c r="F19" s="63"/>
      <c r="G19" s="63"/>
      <c r="H19" s="63"/>
      <c r="I19" s="59"/>
      <c r="J19" s="59"/>
      <c r="K19" s="60"/>
    </row>
    <row r="20" ht="20" customHeight="1" spans="1:11">
      <c r="A20" s="37"/>
      <c r="B20" s="14"/>
      <c r="C20" s="40" t="s">
        <v>67</v>
      </c>
      <c r="D20" s="63"/>
      <c r="E20" s="63"/>
      <c r="F20" s="63"/>
      <c r="G20" s="63"/>
      <c r="H20" s="63"/>
      <c r="I20" s="59"/>
      <c r="J20" s="59"/>
      <c r="K20" s="61"/>
    </row>
    <row r="21" ht="23" customHeight="1" spans="1:11">
      <c r="A21" s="37"/>
      <c r="B21" s="45" t="s">
        <v>149</v>
      </c>
      <c r="C21" s="40" t="s">
        <v>68</v>
      </c>
      <c r="D21" s="105" t="s">
        <v>136</v>
      </c>
      <c r="E21" s="106">
        <v>10</v>
      </c>
      <c r="F21" s="46" t="s">
        <v>45</v>
      </c>
      <c r="G21" s="87">
        <v>95</v>
      </c>
      <c r="H21" s="40" t="s">
        <v>52</v>
      </c>
      <c r="I21" s="19" t="s">
        <v>29</v>
      </c>
      <c r="J21" s="59" t="s">
        <v>48</v>
      </c>
      <c r="K21" s="60">
        <v>10</v>
      </c>
    </row>
    <row r="22" ht="26" customHeight="1" spans="1:11">
      <c r="A22" s="37"/>
      <c r="B22" s="39" t="s">
        <v>69</v>
      </c>
      <c r="C22" s="40" t="s">
        <v>70</v>
      </c>
      <c r="D22" s="75" t="s">
        <v>71</v>
      </c>
      <c r="E22" s="40" t="s">
        <v>104</v>
      </c>
      <c r="F22" s="46" t="s">
        <v>45</v>
      </c>
      <c r="G22" s="47">
        <v>95</v>
      </c>
      <c r="H22" s="40" t="s">
        <v>52</v>
      </c>
      <c r="I22" s="40" t="s">
        <v>164</v>
      </c>
      <c r="J22" s="40" t="s">
        <v>59</v>
      </c>
      <c r="K22" s="60">
        <v>2.79</v>
      </c>
    </row>
    <row r="23" spans="1:11">
      <c r="A23" s="48"/>
      <c r="B23" s="14" t="s">
        <v>73</v>
      </c>
      <c r="C23" s="14"/>
      <c r="D23" s="14"/>
      <c r="E23" s="14"/>
      <c r="F23" s="14"/>
      <c r="G23" s="14"/>
      <c r="H23" s="14"/>
      <c r="I23" s="14"/>
      <c r="J23" s="14"/>
      <c r="K23" s="14">
        <f>SUM(K13:K22)</f>
        <v>92.79</v>
      </c>
    </row>
    <row r="24" ht="45" spans="1:11">
      <c r="A24" s="13" t="s">
        <v>74</v>
      </c>
      <c r="B24" s="50"/>
      <c r="C24" s="50"/>
      <c r="D24" s="50"/>
      <c r="E24" s="50"/>
      <c r="F24" s="50"/>
      <c r="G24" s="50"/>
      <c r="H24" s="50"/>
      <c r="I24" s="50"/>
      <c r="J24" s="50"/>
      <c r="K24" s="50"/>
    </row>
    <row r="25" spans="1:11">
      <c r="A25" s="51" t="s">
        <v>76</v>
      </c>
      <c r="B25" s="2"/>
      <c r="C25" s="3"/>
      <c r="D25" s="3"/>
      <c r="E25" s="3"/>
      <c r="F25" s="3"/>
      <c r="G25" s="3"/>
      <c r="H25" s="52" t="s">
        <v>77</v>
      </c>
      <c r="I25" s="52" t="s">
        <v>78</v>
      </c>
      <c r="J25" s="3"/>
      <c r="K25" s="3"/>
    </row>
    <row r="26" spans="1:11">
      <c r="A26" s="53"/>
      <c r="B26" s="2"/>
      <c r="C26" s="3"/>
      <c r="D26" s="3"/>
      <c r="E26" s="3"/>
      <c r="F26" s="3"/>
      <c r="G26" s="3"/>
      <c r="H26" s="3"/>
      <c r="I26" s="3"/>
      <c r="J26" s="3"/>
      <c r="K26" s="3"/>
    </row>
    <row r="27" ht="238" customHeight="1" spans="1:11">
      <c r="A27" s="54" t="s">
        <v>79</v>
      </c>
      <c r="B27" s="54"/>
      <c r="C27" s="54"/>
      <c r="D27" s="54"/>
      <c r="E27" s="54"/>
      <c r="F27" s="54"/>
      <c r="G27" s="54"/>
      <c r="H27" s="54"/>
      <c r="I27" s="54"/>
      <c r="J27" s="54"/>
      <c r="K27"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topLeftCell="A13" workbookViewId="0">
      <selection activeCell="E4" sqref="E4:G4"/>
    </sheetView>
  </sheetViews>
  <sheetFormatPr defaultColWidth="9" defaultRowHeight="13.5"/>
  <cols>
    <col min="2" max="2" width="11.8916666666667" customWidth="1"/>
    <col min="5" max="5" width="12.6666666666667" customWidth="1"/>
    <col min="8" max="8" width="12" customWidth="1"/>
  </cols>
  <sheetData>
    <row r="1" ht="15.75" spans="1:11">
      <c r="A1" s="1" t="s">
        <v>0</v>
      </c>
      <c r="B1" s="2"/>
      <c r="C1" s="3"/>
      <c r="D1" s="3"/>
      <c r="E1" s="3"/>
      <c r="F1" s="3"/>
      <c r="G1" s="3"/>
      <c r="H1" s="3"/>
      <c r="I1" s="3"/>
      <c r="J1" s="3"/>
      <c r="K1" s="3"/>
    </row>
    <row r="2" ht="25.5" spans="1:11">
      <c r="A2" s="4" t="s">
        <v>1</v>
      </c>
      <c r="B2" s="4"/>
      <c r="C2" s="4"/>
      <c r="D2" s="4"/>
      <c r="E2" s="4"/>
      <c r="F2" s="4"/>
      <c r="G2" s="4"/>
      <c r="H2" s="4"/>
      <c r="I2" s="4"/>
      <c r="J2" s="4"/>
      <c r="K2" s="4"/>
    </row>
    <row r="3" spans="1:11">
      <c r="A3" s="5" t="s">
        <v>2</v>
      </c>
      <c r="B3" s="2" t="s">
        <v>3</v>
      </c>
      <c r="C3" s="2"/>
      <c r="D3" s="2"/>
      <c r="E3" s="6"/>
      <c r="F3" s="6"/>
      <c r="G3" s="6"/>
      <c r="H3" s="6"/>
      <c r="I3" s="55"/>
      <c r="J3" s="56" t="s">
        <v>4</v>
      </c>
      <c r="K3" s="56"/>
    </row>
    <row r="4" ht="22.5" spans="1:11">
      <c r="A4" s="7" t="s">
        <v>5</v>
      </c>
      <c r="B4" s="8" t="s">
        <v>6</v>
      </c>
      <c r="C4" s="9" t="s">
        <v>172</v>
      </c>
      <c r="D4" s="10"/>
      <c r="E4" s="8" t="s">
        <v>8</v>
      </c>
      <c r="F4" s="11" t="s">
        <v>9</v>
      </c>
      <c r="G4" s="12"/>
      <c r="H4" s="8" t="s">
        <v>10</v>
      </c>
      <c r="I4" s="22" t="s">
        <v>3</v>
      </c>
      <c r="J4" s="22"/>
      <c r="K4" s="22"/>
    </row>
    <row r="5" ht="22.5" spans="1:11">
      <c r="A5" s="13" t="s">
        <v>11</v>
      </c>
      <c r="B5" s="14" t="s">
        <v>12</v>
      </c>
      <c r="C5" s="14"/>
      <c r="D5" s="14"/>
      <c r="E5" s="15" t="s">
        <v>13</v>
      </c>
      <c r="F5" s="16"/>
      <c r="G5" s="17"/>
      <c r="H5" s="15" t="s">
        <v>14</v>
      </c>
      <c r="I5" s="16"/>
      <c r="J5" s="17"/>
      <c r="K5" s="45" t="s">
        <v>15</v>
      </c>
    </row>
    <row r="6" spans="1:11">
      <c r="A6" s="13"/>
      <c r="B6" s="18" t="s">
        <v>16</v>
      </c>
      <c r="C6" s="19" t="s">
        <v>173</v>
      </c>
      <c r="D6" s="19"/>
      <c r="E6" s="20" t="s">
        <v>18</v>
      </c>
      <c r="F6" s="19" t="s">
        <v>173</v>
      </c>
      <c r="G6" s="19"/>
      <c r="H6" s="20" t="s">
        <v>20</v>
      </c>
      <c r="I6" s="19" t="s">
        <v>173</v>
      </c>
      <c r="J6" s="19"/>
      <c r="K6" s="19" t="s">
        <v>29</v>
      </c>
    </row>
    <row r="7" spans="1:11">
      <c r="A7" s="13"/>
      <c r="B7" s="21" t="s">
        <v>22</v>
      </c>
      <c r="C7" s="19" t="s">
        <v>173</v>
      </c>
      <c r="D7" s="19"/>
      <c r="E7" s="21" t="s">
        <v>22</v>
      </c>
      <c r="F7" s="19" t="s">
        <v>173</v>
      </c>
      <c r="G7" s="19"/>
      <c r="H7" s="21" t="s">
        <v>22</v>
      </c>
      <c r="I7" s="19" t="s">
        <v>173</v>
      </c>
      <c r="J7" s="19"/>
      <c r="K7" s="19"/>
    </row>
    <row r="8" spans="1:11">
      <c r="A8" s="13"/>
      <c r="B8" s="22" t="s">
        <v>23</v>
      </c>
      <c r="C8" s="23"/>
      <c r="D8" s="23"/>
      <c r="E8" s="22" t="s">
        <v>23</v>
      </c>
      <c r="F8" s="24"/>
      <c r="G8" s="25"/>
      <c r="H8" s="22" t="s">
        <v>23</v>
      </c>
      <c r="I8" s="57"/>
      <c r="J8" s="58"/>
      <c r="K8" s="19"/>
    </row>
    <row r="9" spans="1:11">
      <c r="A9" s="13" t="s">
        <v>24</v>
      </c>
      <c r="B9" s="26" t="s">
        <v>25</v>
      </c>
      <c r="C9" s="27"/>
      <c r="D9" s="27"/>
      <c r="E9" s="28"/>
      <c r="F9" s="15" t="s">
        <v>26</v>
      </c>
      <c r="G9" s="16"/>
      <c r="H9" s="16"/>
      <c r="I9" s="16"/>
      <c r="J9" s="17"/>
      <c r="K9" s="8" t="s">
        <v>27</v>
      </c>
    </row>
    <row r="10" ht="35" customHeight="1" spans="1:11">
      <c r="A10" s="13"/>
      <c r="B10" s="29" t="s">
        <v>174</v>
      </c>
      <c r="C10" s="30"/>
      <c r="D10" s="30"/>
      <c r="E10" s="30"/>
      <c r="F10" s="31" t="s">
        <v>174</v>
      </c>
      <c r="G10" s="31"/>
      <c r="H10" s="31"/>
      <c r="I10" s="31"/>
      <c r="J10" s="31"/>
      <c r="K10" s="19" t="s">
        <v>29</v>
      </c>
    </row>
    <row r="11" spans="1:11">
      <c r="A11" s="32" t="s">
        <v>30</v>
      </c>
      <c r="B11" s="33" t="s">
        <v>31</v>
      </c>
      <c r="C11" s="33" t="s">
        <v>32</v>
      </c>
      <c r="D11" s="14" t="s">
        <v>33</v>
      </c>
      <c r="E11" s="33" t="s">
        <v>34</v>
      </c>
      <c r="F11" s="34" t="s">
        <v>35</v>
      </c>
      <c r="G11" s="35"/>
      <c r="H11" s="36"/>
      <c r="I11" s="33" t="s">
        <v>36</v>
      </c>
      <c r="J11" s="41" t="s">
        <v>37</v>
      </c>
      <c r="K11" s="39" t="s">
        <v>38</v>
      </c>
    </row>
    <row r="12" ht="22.5" spans="1:11">
      <c r="A12" s="37"/>
      <c r="B12" s="38"/>
      <c r="C12" s="38"/>
      <c r="D12" s="14"/>
      <c r="E12" s="38"/>
      <c r="F12" s="8" t="s">
        <v>39</v>
      </c>
      <c r="G12" s="8" t="s">
        <v>40</v>
      </c>
      <c r="H12" s="8" t="s">
        <v>41</v>
      </c>
      <c r="I12" s="38"/>
      <c r="J12" s="44"/>
      <c r="K12" s="39"/>
    </row>
    <row r="13" ht="20" customHeight="1" spans="1:11">
      <c r="A13" s="37"/>
      <c r="B13" s="39" t="s">
        <v>42</v>
      </c>
      <c r="C13" s="87" t="s">
        <v>43</v>
      </c>
      <c r="D13" s="87" t="s">
        <v>175</v>
      </c>
      <c r="E13" s="40" t="s">
        <v>100</v>
      </c>
      <c r="F13" s="40" t="s">
        <v>51</v>
      </c>
      <c r="G13" s="87">
        <v>1</v>
      </c>
      <c r="H13" s="40" t="s">
        <v>176</v>
      </c>
      <c r="I13" s="19" t="s">
        <v>177</v>
      </c>
      <c r="J13" s="19" t="s">
        <v>48</v>
      </c>
      <c r="K13" s="60">
        <v>20</v>
      </c>
    </row>
    <row r="14" ht="20" customHeight="1" spans="1:11">
      <c r="A14" s="37"/>
      <c r="B14" s="14"/>
      <c r="C14" s="87" t="s">
        <v>49</v>
      </c>
      <c r="D14" s="87" t="s">
        <v>178</v>
      </c>
      <c r="E14" s="40" t="s">
        <v>100</v>
      </c>
      <c r="F14" s="40" t="s">
        <v>51</v>
      </c>
      <c r="G14" s="87">
        <v>100</v>
      </c>
      <c r="H14" s="40" t="s">
        <v>52</v>
      </c>
      <c r="I14" s="19" t="s">
        <v>29</v>
      </c>
      <c r="J14" s="19" t="s">
        <v>48</v>
      </c>
      <c r="K14" s="60">
        <v>20</v>
      </c>
    </row>
    <row r="15" ht="20" customHeight="1" spans="1:11">
      <c r="A15" s="37"/>
      <c r="B15" s="14"/>
      <c r="C15" s="87" t="s">
        <v>53</v>
      </c>
      <c r="D15" s="87" t="s">
        <v>54</v>
      </c>
      <c r="E15" s="40" t="s">
        <v>104</v>
      </c>
      <c r="F15" s="40" t="s">
        <v>55</v>
      </c>
      <c r="G15" s="87">
        <v>20</v>
      </c>
      <c r="H15" s="40" t="s">
        <v>56</v>
      </c>
      <c r="I15" s="19" t="s">
        <v>179</v>
      </c>
      <c r="J15" s="19" t="s">
        <v>48</v>
      </c>
      <c r="K15" s="60">
        <v>10</v>
      </c>
    </row>
    <row r="16" ht="20" customHeight="1" spans="1:11">
      <c r="A16" s="37"/>
      <c r="B16" s="14"/>
      <c r="C16" s="87" t="s">
        <v>60</v>
      </c>
      <c r="D16" s="87" t="s">
        <v>180</v>
      </c>
      <c r="E16" s="40" t="s">
        <v>133</v>
      </c>
      <c r="F16" s="40" t="s">
        <v>55</v>
      </c>
      <c r="G16" s="87">
        <v>15.92</v>
      </c>
      <c r="H16" s="40" t="s">
        <v>181</v>
      </c>
      <c r="I16" s="19" t="s">
        <v>182</v>
      </c>
      <c r="J16" s="19" t="s">
        <v>48</v>
      </c>
      <c r="K16" s="60">
        <v>5</v>
      </c>
    </row>
    <row r="17" ht="20" customHeight="1" spans="1:11">
      <c r="A17" s="37"/>
      <c r="B17" s="14"/>
      <c r="C17" s="87" t="s">
        <v>60</v>
      </c>
      <c r="D17" s="87" t="s">
        <v>61</v>
      </c>
      <c r="E17" s="40" t="s">
        <v>133</v>
      </c>
      <c r="F17" s="40" t="s">
        <v>55</v>
      </c>
      <c r="G17" s="87">
        <v>100</v>
      </c>
      <c r="H17" s="40" t="s">
        <v>52</v>
      </c>
      <c r="I17" s="19" t="s">
        <v>29</v>
      </c>
      <c r="J17" s="19" t="s">
        <v>48</v>
      </c>
      <c r="K17" s="60">
        <v>5</v>
      </c>
    </row>
    <row r="18" ht="20" customHeight="1" spans="1:11">
      <c r="A18" s="37"/>
      <c r="B18" s="39" t="s">
        <v>62</v>
      </c>
      <c r="C18" s="93" t="s">
        <v>105</v>
      </c>
      <c r="D18" s="95" t="s">
        <v>183</v>
      </c>
      <c r="E18" s="40" t="s">
        <v>107</v>
      </c>
      <c r="F18" s="40" t="s">
        <v>51</v>
      </c>
      <c r="G18" s="87">
        <v>100</v>
      </c>
      <c r="H18" s="40" t="s">
        <v>52</v>
      </c>
      <c r="I18" s="19" t="s">
        <v>29</v>
      </c>
      <c r="J18" s="19" t="s">
        <v>48</v>
      </c>
      <c r="K18" s="60">
        <v>30</v>
      </c>
    </row>
    <row r="19" ht="20" customHeight="1" spans="1:11">
      <c r="A19" s="37"/>
      <c r="B19" s="14"/>
      <c r="C19" s="40" t="s">
        <v>63</v>
      </c>
      <c r="D19" s="40"/>
      <c r="E19" s="40"/>
      <c r="F19" s="40"/>
      <c r="G19" s="87"/>
      <c r="H19" s="40"/>
      <c r="I19" s="19"/>
      <c r="J19" s="19"/>
      <c r="K19" s="61"/>
    </row>
    <row r="20" ht="20" customHeight="1" spans="1:11">
      <c r="A20" s="37"/>
      <c r="B20" s="14"/>
      <c r="C20" s="40" t="s">
        <v>66</v>
      </c>
      <c r="D20" s="70"/>
      <c r="E20" s="63"/>
      <c r="F20" s="63"/>
      <c r="G20" s="63"/>
      <c r="H20" s="70"/>
      <c r="I20" s="97"/>
      <c r="J20" s="59"/>
      <c r="K20" s="60"/>
    </row>
    <row r="21" ht="20" customHeight="1" spans="1:11">
      <c r="A21" s="37"/>
      <c r="B21" s="14"/>
      <c r="C21" s="40" t="s">
        <v>65</v>
      </c>
      <c r="D21" s="63"/>
      <c r="E21" s="63"/>
      <c r="F21" s="63"/>
      <c r="G21" s="63"/>
      <c r="H21" s="63"/>
      <c r="I21" s="59"/>
      <c r="J21" s="59"/>
      <c r="K21" s="61"/>
    </row>
    <row r="22" ht="20" customHeight="1" spans="1:11">
      <c r="A22" s="37"/>
      <c r="B22" s="86" t="s">
        <v>122</v>
      </c>
      <c r="C22" s="40" t="s">
        <v>68</v>
      </c>
      <c r="D22" s="63"/>
      <c r="E22" s="63"/>
      <c r="F22" s="63"/>
      <c r="G22" s="63"/>
      <c r="H22" s="63"/>
      <c r="I22" s="59"/>
      <c r="J22" s="59"/>
      <c r="K22" s="61"/>
    </row>
    <row r="23" ht="20" customHeight="1" spans="1:11">
      <c r="A23" s="37"/>
      <c r="B23" s="39" t="s">
        <v>69</v>
      </c>
      <c r="C23" s="40" t="s">
        <v>70</v>
      </c>
      <c r="D23" s="75" t="s">
        <v>71</v>
      </c>
      <c r="E23" s="40" t="s">
        <v>104</v>
      </c>
      <c r="F23" s="46" t="s">
        <v>45</v>
      </c>
      <c r="G23" s="47">
        <v>95</v>
      </c>
      <c r="H23" s="40" t="s">
        <v>52</v>
      </c>
      <c r="I23" s="40" t="s">
        <v>29</v>
      </c>
      <c r="J23" s="40" t="s">
        <v>48</v>
      </c>
      <c r="K23" s="60">
        <v>10</v>
      </c>
    </row>
    <row r="24" spans="1:11">
      <c r="A24" s="48"/>
      <c r="B24" s="14" t="s">
        <v>73</v>
      </c>
      <c r="C24" s="14"/>
      <c r="D24" s="14"/>
      <c r="E24" s="14"/>
      <c r="F24" s="14"/>
      <c r="G24" s="14"/>
      <c r="H24" s="14"/>
      <c r="I24" s="14"/>
      <c r="J24" s="14"/>
      <c r="K24" s="14">
        <f>SUM(K13:K23)</f>
        <v>100</v>
      </c>
    </row>
    <row r="25" ht="45" spans="1:11">
      <c r="A25" s="13" t="s">
        <v>74</v>
      </c>
      <c r="B25" s="50"/>
      <c r="C25" s="50"/>
      <c r="D25" s="50"/>
      <c r="E25" s="50"/>
      <c r="F25" s="50"/>
      <c r="G25" s="50"/>
      <c r="H25" s="50"/>
      <c r="I25" s="50"/>
      <c r="J25" s="50"/>
      <c r="K25" s="50"/>
    </row>
    <row r="26" spans="1:11">
      <c r="A26" s="51" t="s">
        <v>76</v>
      </c>
      <c r="B26" s="2"/>
      <c r="C26" s="3"/>
      <c r="D26" s="3"/>
      <c r="E26" s="3"/>
      <c r="F26" s="3"/>
      <c r="G26" s="3"/>
      <c r="H26" s="52" t="s">
        <v>77</v>
      </c>
      <c r="I26" s="52" t="s">
        <v>78</v>
      </c>
      <c r="J26" s="3"/>
      <c r="K26" s="3"/>
    </row>
    <row r="27" spans="1:11">
      <c r="A27" s="53"/>
      <c r="B27" s="2"/>
      <c r="C27" s="3"/>
      <c r="D27" s="3"/>
      <c r="E27" s="3"/>
      <c r="F27" s="3"/>
      <c r="G27" s="3"/>
      <c r="H27" s="3"/>
      <c r="I27" s="3"/>
      <c r="J27" s="3"/>
      <c r="K27" s="3"/>
    </row>
    <row r="28" ht="229" customHeight="1" spans="1:11">
      <c r="A28" s="54" t="s">
        <v>79</v>
      </c>
      <c r="B28" s="54"/>
      <c r="C28" s="54"/>
      <c r="D28" s="54"/>
      <c r="E28" s="54"/>
      <c r="F28" s="54"/>
      <c r="G28" s="54"/>
      <c r="H28" s="54"/>
      <c r="I28" s="54"/>
      <c r="J28" s="54"/>
      <c r="K28" s="54"/>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4:J24"/>
    <mergeCell ref="B25:K25"/>
    <mergeCell ref="A28:K28"/>
    <mergeCell ref="A5:A8"/>
    <mergeCell ref="A9:A10"/>
    <mergeCell ref="A11:A24"/>
    <mergeCell ref="B11:B12"/>
    <mergeCell ref="B13:B17"/>
    <mergeCell ref="B18:B21"/>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3">
      <formula1>"完成,未完成"</formula1>
    </dataValidation>
  </dataValidation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37</vt:i4>
      </vt:variant>
    </vt:vector>
  </HeadingPairs>
  <TitlesOfParts>
    <vt:vector size="37" baseType="lpstr">
      <vt:lpstr>高阳县绿道绿廊建设</vt:lpstr>
      <vt:lpstr>执法局执法专项经费</vt:lpstr>
      <vt:lpstr>执法局城区公厕运行维护费</vt:lpstr>
      <vt:lpstr>执法局垃圾中转站运行维护费</vt:lpstr>
      <vt:lpstr>执法局城区环卫作业市场化经费</vt:lpstr>
      <vt:lpstr>执法局农村环卫作业市场化经费</vt:lpstr>
      <vt:lpstr>高阳县垃圾运输处理费</vt:lpstr>
      <vt:lpstr>2019年-2021年公园养护管理和防护林养护管理工程</vt:lpstr>
      <vt:lpstr>颛顼公园水源井对接市政网管工程</vt:lpstr>
      <vt:lpstr>高阳县城市景观建设及改造提升监理费</vt:lpstr>
      <vt:lpstr>政府院内绿化工程</vt:lpstr>
      <vt:lpstr>城区树木补植</vt:lpstr>
      <vt:lpstr>城区树木移植</vt:lpstr>
      <vt:lpstr>城区绿地和公园绿地社会化养护</vt:lpstr>
      <vt:lpstr>城区公厕、环卫及园林绿化水费</vt:lpstr>
      <vt:lpstr>环城水系项目技术咨询费</vt:lpstr>
      <vt:lpstr>景观亮化费用</vt:lpstr>
      <vt:lpstr>冀财债【2022】31号-2022年第七批新增政府债劵资金（高</vt:lpstr>
      <vt:lpstr>城区裸露土地覆盖费</vt:lpstr>
      <vt:lpstr>高阳县环保游园费用</vt:lpstr>
      <vt:lpstr>冀财债【2022】50号-高阳县环城水系生态综合治理及城区配套</vt:lpstr>
      <vt:lpstr>果皮箱和游园座椅经费</vt:lpstr>
      <vt:lpstr>执法局数字化城管运行经费</vt:lpstr>
      <vt:lpstr>执法局服装购置费</vt:lpstr>
      <vt:lpstr>高阳县西演垃圾转运站建设</vt:lpstr>
      <vt:lpstr>2019年度公共厕所新建和改建三位一体项目</vt:lpstr>
      <vt:lpstr>朝阳园和仝合园提升工程</vt:lpstr>
      <vt:lpstr>春季植树工程</vt:lpstr>
      <vt:lpstr>城区亮化工程</vt:lpstr>
      <vt:lpstr>国防光缆迁改</vt:lpstr>
      <vt:lpstr>魏家佐原垃圾暂存点封场费用</vt:lpstr>
      <vt:lpstr>高阳县停车资源普查费用</vt:lpstr>
      <vt:lpstr>县城建设观摩费</vt:lpstr>
      <vt:lpstr>创建省级文明县城标牌费用</vt:lpstr>
      <vt:lpstr>执法局购买机动车乱停乱放取证处罚装备及服务费</vt:lpstr>
      <vt:lpstr>执法局PPT、配音视频制作费</vt:lpstr>
      <vt:lpstr>2019年户外违规牌匾拆除费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2025-01-26T11:20:46Z</dcterms:created>
  <dcterms:modified xsi:type="dcterms:W3CDTF">2025-01-26T11:21:31Z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6C446FC4B35440158AC8C358213B8A74</vt:lpwstr>
  </property>
  <property fmtid="{D5CDD505-2E9C-101B-9397-08002B2CF9AE}" pid="3" name="KSOProductBuildVer">
    <vt:lpwstr>2052-9.1.0.4337</vt:lpwstr>
  </property>
</Properties>
</file>