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1000" firstSheet="1" activeTab="9"/>
  </bookViews>
  <sheets>
    <sheet name="康复" sheetId="1" r:id="rId1"/>
    <sheet name="残联办公用房租金" sheetId="3" r:id="rId2"/>
    <sheet name="残疾人就业和扶贫" sheetId="4" r:id="rId3"/>
    <sheet name="191号省级康复" sheetId="5" r:id="rId4"/>
    <sheet name="残疾人综合" sheetId="6" r:id="rId5"/>
    <sheet name="133号中央残疾儿童康复" sheetId="14" r:id="rId6"/>
    <sheet name="65号中央宣传" sheetId="19" r:id="rId7"/>
    <sheet name="148中央康复" sheetId="9" r:id="rId8"/>
    <sheet name="148号中央就业扶贫" sheetId="11" r:id="rId9"/>
    <sheet name="148中央燃油" sheetId="21" r:id="rId10"/>
    <sheet name="191号省评定补贴" sheetId="22" r:id="rId11"/>
    <sheet name="2019年中央儿康" sheetId="23" r:id="rId12"/>
    <sheet name="193号中央儿康" sheetId="24" r:id="rId13"/>
    <sheet name="宣传" sheetId="18" r:id="rId14"/>
    <sheet name="无障碍" sheetId="8" r:id="rId15"/>
    <sheet name="中央46号康复" sheetId="13" r:id="rId16"/>
    <sheet name="中央46号托养" sheetId="25" r:id="rId17"/>
    <sheet name="191号省托养" sheetId="20" r:id="rId18"/>
    <sheet name="133号中央宣传" sheetId="16" r:id="rId19"/>
  </sheets>
  <calcPr calcId="144525" refMode="R1C1"/>
</workbook>
</file>

<file path=xl/comments1.xml><?xml version="1.0" encoding="utf-8"?>
<comments xmlns="http://schemas.openxmlformats.org/spreadsheetml/2006/main">
  <authors>
    <author/>
  </authors>
  <commentList>
    <comment ref="D11" authorId="0">
      <text>
        <r>
          <rPr>
            <b/>
            <sz val="9"/>
            <rFont val="Times New Roman"/>
            <charset val="134"/>
          </rPr>
          <t>Administrator:</t>
        </r>
        <r>
          <rPr>
            <sz val="9"/>
            <rFont val="Times New Roman"/>
            <charset val="134"/>
          </rPr>
          <t xml:space="preserve">
</t>
        </r>
      </text>
    </comment>
  </commentList>
</comments>
</file>

<file path=xl/sharedStrings.xml><?xml version="1.0" encoding="utf-8"?>
<sst xmlns="http://schemas.openxmlformats.org/spreadsheetml/2006/main" count="2580" uniqueCount="301">
  <si>
    <r>
      <rPr>
        <sz val="12"/>
        <color rgb="FF000000"/>
        <rFont val="宋体"/>
        <charset val="134"/>
      </rPr>
      <t>附件</t>
    </r>
    <r>
      <rPr>
        <sz val="12"/>
        <color rgb="FF000000"/>
        <rFont val="Times New Roman"/>
        <charset val="134"/>
      </rPr>
      <t>1</t>
    </r>
  </si>
  <si>
    <t>高阳县2022年度预算项目绩效自评表</t>
  </si>
  <si>
    <t>填报单位：</t>
  </si>
  <si>
    <t>高阳县残联</t>
  </si>
  <si>
    <t>金额单位：万元</t>
  </si>
  <si>
    <t>一、基本情况</t>
  </si>
  <si>
    <t>项目名称</t>
  </si>
  <si>
    <t>残联残疾人康复</t>
  </si>
  <si>
    <t>项目级次</t>
  </si>
  <si>
    <t>县级项目</t>
  </si>
  <si>
    <t>实施（主管）单位</t>
  </si>
  <si>
    <t>二、预算执行情况</t>
  </si>
  <si>
    <t>预算安排情况
（调整后）</t>
  </si>
  <si>
    <t>资金到位情况</t>
  </si>
  <si>
    <t>资金执行情况</t>
  </si>
  <si>
    <t>预算执行进度</t>
  </si>
  <si>
    <t>预算数</t>
  </si>
  <si>
    <t>23.3</t>
  </si>
  <si>
    <t>到位数</t>
  </si>
  <si>
    <t>执行数</t>
  </si>
  <si>
    <t>45.58%</t>
  </si>
  <si>
    <t>其中：财政资金</t>
  </si>
  <si>
    <t>10.62</t>
  </si>
  <si>
    <t>其他</t>
  </si>
  <si>
    <t>三、目标完成情况</t>
  </si>
  <si>
    <t>年度预期目标</t>
  </si>
  <si>
    <t>具体完成情况</t>
  </si>
  <si>
    <t>总体完成率</t>
  </si>
  <si>
    <t>2022年县残联为我县有需求的残疾人购置并免费适配辅具200件，让残疾人能够借助辅助器具改善机体功能，解决残疾人出行问题。</t>
  </si>
  <si>
    <r>
      <rPr>
        <sz val="9"/>
        <color rgb="FF000000"/>
        <rFont val="宋体"/>
        <charset val="134"/>
      </rPr>
      <t xml:space="preserve">1.2022年县残联为我县有需求的残疾人购置并免费适配辅具242件，让残疾人能够借助辅助器具改善机体功能，解决残疾人出行问题。
</t>
    </r>
    <r>
      <rPr>
        <sz val="9"/>
        <color rgb="FF000000"/>
        <rFont val="宋体"/>
        <charset val="134"/>
      </rPr>
      <t>2.2021年县残联为我县有需求残疾人安装假肢9例，提高生活质量，走出家门融入社会。</t>
    </r>
  </si>
  <si>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</si>
  <si>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</si>
  <si>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</si>
  <si>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</si>
  <si>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</si>
  <si>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</si>
  <si>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</si>
  <si>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</si>
  <si>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</si>
  <si>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</si>
  <si>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</si>
  <si>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</si>
  <si>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</si>
  <si>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</si>
  <si>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实际安装假肢人数</t>
  </si>
  <si>
    <t>20</t>
  </si>
  <si>
    <t>≥</t>
  </si>
  <si>
    <t>10</t>
  </si>
  <si>
    <t>例</t>
  </si>
  <si>
    <t>9</t>
  </si>
  <si>
    <t>未完成</t>
  </si>
  <si>
    <t>0</t>
  </si>
  <si>
    <t>质量指标</t>
  </si>
  <si>
    <t xml:space="preserve">指通过各种措施,消除或减轻残疾人者身心、社会功能障碍,达到或保持最佳功能水平,增强自立能力,提高其生存质量。
</t>
  </si>
  <si>
    <t xml:space="preserve">
≥</t>
  </si>
  <si>
    <t>80</t>
  </si>
  <si>
    <t>%</t>
  </si>
  <si>
    <t>100</t>
  </si>
  <si>
    <t>完成</t>
  </si>
  <si>
    <t>时效指标</t>
  </si>
  <si>
    <t>康复项目完成的及时性</t>
  </si>
  <si>
    <t>5</t>
  </si>
  <si>
    <t>=</t>
  </si>
  <si>
    <t>100%</t>
  </si>
  <si>
    <t>成本指标</t>
  </si>
  <si>
    <t>购置残疾人辅助器具的费用</t>
  </si>
  <si>
    <t>≤</t>
  </si>
  <si>
    <t>万元</t>
  </si>
  <si>
    <t>效益指标
（30）</t>
  </si>
  <si>
    <t>经济效益指标</t>
  </si>
  <si>
    <t>社会效益指标</t>
  </si>
  <si>
    <t>为残疾人提供假肢安装服务的水平</t>
  </si>
  <si>
    <t>30</t>
  </si>
  <si>
    <t>生态效益指标</t>
  </si>
  <si>
    <t>可持续影响指标</t>
  </si>
  <si>
    <t>满意度指标
（10）</t>
  </si>
  <si>
    <t>满意度指标</t>
  </si>
  <si>
    <t>残疾人或其家属满意度</t>
  </si>
  <si>
    <t>预算执行率
（10）</t>
  </si>
  <si>
    <t>预算执行率</t>
  </si>
  <si>
    <t>事前项目费用计划与按月度执行情况的比值</t>
  </si>
  <si>
    <t>自评总分</t>
  </si>
  <si>
    <t>五、存在问题、原因及下一步整改措施</t>
  </si>
  <si>
    <t>无</t>
  </si>
  <si>
    <t>填报人：</t>
  </si>
  <si>
    <t>薛小巧</t>
  </si>
  <si>
    <t>联系电话：</t>
  </si>
  <si>
    <t>0312-6632930</t>
  </si>
  <si>
    <r>
      <rPr>
        <sz val="10"/>
        <color rgb="FF00000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
        <color rgb="FFFF0000"/>
        <rFont val="宋体"/>
        <charset val="134"/>
      </rPr>
      <t xml:space="preserve">
      </t>
    </r>
    <r>
      <rPr>
        <sz val="10"/>
        <color rgb="FF00000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</si>
  <si>
    <t>高阳县残联用房租金</t>
  </si>
  <si>
    <t>77.11</t>
  </si>
  <si>
    <t>高阳县残联2021-2022年用房租金</t>
  </si>
  <si>
    <t>房屋租赁</t>
  </si>
  <si>
    <t>处</t>
  </si>
  <si>
    <t>租金按时支付</t>
  </si>
  <si>
    <t>按照租赁约定时间向供应商支付租金</t>
  </si>
  <si>
    <t>满意率</t>
  </si>
  <si>
    <t>77.11万元</t>
  </si>
  <si>
    <t>满足办公所需，为办公创造条件</t>
  </si>
  <si>
    <t>15</t>
  </si>
  <si>
    <t>资金成本</t>
  </si>
  <si>
    <t>残联残疾人就业和扶贫</t>
  </si>
  <si>
    <t>8.3</t>
  </si>
  <si>
    <t>1.68</t>
  </si>
  <si>
    <r>
      <rPr>
        <sz val="9"/>
        <color rgb="FF000000"/>
        <rFont val="宋体"/>
        <charset val="134"/>
      </rPr>
      <t xml:space="preserve">1.2021年县残联为60名有需求且处于就业年龄段的残疾人开展农村残疾人实用技术培训，人均500元，共需资金30000元，通过培训，帮助残疾人学习一项就业技能，以促进农村残疾人就业。
</t>
    </r>
    <r>
      <rPr>
        <sz val="9"/>
        <color rgb="FF000000"/>
        <rFont val="宋体"/>
        <charset val="134"/>
      </rPr>
      <t xml:space="preserve">2.为有需求的5名残疾人开展订单式职业技能培训，人均5600元，共需资金约28000元，让有需求、有能力的残疾人到专业的学校或培训机构学习职业技能，以帮助他们稳定就业。
</t>
    </r>
    <r>
      <rPr>
        <sz val="9"/>
        <color rgb="FF000000"/>
        <rFont val="宋体"/>
        <charset val="134"/>
      </rPr>
      <t>3.通过资金扶持帮助5名残疾人自主创业，树立残疾人创业典型</t>
    </r>
  </si>
  <si>
    <t>20.24%</t>
  </si>
  <si>
    <t>得到残疾人实用技术培训人数</t>
  </si>
  <si>
    <t>65</t>
  </si>
  <si>
    <t>人</t>
  </si>
  <si>
    <t>农村残疾人实用技术培训和残疾人订单式培训合格率</t>
  </si>
  <si>
    <t>90</t>
  </si>
  <si>
    <t>农村残疾人实用技术培训和残疾人订单式培训完成的时间</t>
  </si>
  <si>
    <t>就业培训项目支出金额占预算金额的比例</t>
  </si>
  <si>
    <t>20.24</t>
  </si>
  <si>
    <t>通过培训后残疾人就业能力情况</t>
  </si>
  <si>
    <t>接受残疾人实用技术培训、订单式培训及接受创业补贴的残疾人家庭满意程度</t>
  </si>
  <si>
    <r>
      <rPr>
        <sz val="9"/>
        <color rgb="FF000000"/>
        <rFont val="宋体"/>
        <charset val="134"/>
      </rPr>
      <t>1</t>
    </r>
    <r>
      <rPr>
        <sz val="9"/>
        <color rgb="FF000000"/>
        <rFont val="宋体"/>
        <charset val="134"/>
      </rPr>
      <t>5</t>
    </r>
  </si>
  <si>
    <r>
      <rPr>
        <sz val="9"/>
        <color rgb="FF000000"/>
        <rFont val="宋体"/>
        <charset val="134"/>
      </rPr>
      <t>受</t>
    </r>
    <r>
      <rPr>
        <sz val="9"/>
        <color rgb="FF000000"/>
        <rFont val="宋体"/>
        <charset val="134"/>
      </rPr>
      <t>疫情</t>
    </r>
    <r>
      <rPr>
        <sz val="9"/>
        <color rgb="FF000000"/>
        <rFont val="宋体"/>
        <charset val="134"/>
      </rPr>
      <t>影响，项目执行缓慢，随着疫情的放开，此项目将逐渐恢复正常。</t>
    </r>
  </si>
  <si>
    <t>冀财社[2021]191号-提前下达2022年省级残疾人事业发展补助资金（残疾人康复）</t>
  </si>
  <si>
    <t>转移支付项目</t>
  </si>
  <si>
    <t>15.88</t>
  </si>
  <si>
    <t>2022年县残联依托康复机构、我县卫健系统及各乡镇为残疾人提供基本康复、家庭医生签约和基本辅具适配服务，县残联将根据机构进行的康复训练及家庭医生签约服务完成情况予以资金补助。</t>
  </si>
  <si>
    <r>
      <rPr>
        <sz val="9"/>
        <color rgb="FF000000"/>
        <rFont val="宋体"/>
        <charset val="134"/>
      </rPr>
      <t xml:space="preserve">1.通过为残疾人提供基本康复减轻功能障碍，增强生活自理和社会参与能力。
</t>
    </r>
    <r>
      <rPr>
        <sz val="9"/>
        <color rgb="FF000000"/>
        <rFont val="宋体"/>
        <charset val="134"/>
      </rPr>
      <t>2.通过为残疾人提供家庭医生签约和基本辅具适配服务，减轻功能障碍，增强生活自理和社会参与能力。</t>
    </r>
  </si>
  <si>
    <t>配置辅助器具残疾人人数</t>
  </si>
  <si>
    <t>得到基本康复服务的残疾人人数</t>
  </si>
  <si>
    <t>家庭医生签约残疾人人数</t>
  </si>
  <si>
    <t>康复显效率</t>
  </si>
  <si>
    <t>项目完成时间</t>
  </si>
  <si>
    <t>辅具适配补助标准</t>
  </si>
  <si>
    <t>元/人</t>
  </si>
  <si>
    <t>基本康复补助标准</t>
  </si>
  <si>
    <t>家庭医生签约补助标准</t>
  </si>
  <si>
    <t>困难残疾人辅具适配率</t>
  </si>
  <si>
    <t>残疾人康复覆盖率</t>
  </si>
  <si>
    <t>服务对象满意度指标</t>
  </si>
  <si>
    <t>残联残疾人综合业务管理</t>
  </si>
  <si>
    <t>38.4</t>
  </si>
  <si>
    <t>34.51</t>
  </si>
  <si>
    <r>
      <rPr>
        <sz val="9"/>
        <color rgb="FF000000"/>
        <rFont val="宋体"/>
        <charset val="134"/>
      </rPr>
      <t>通过慰问救助困难残疾人，开展残疾人事业及残保金政策宣传，机构办证补贴，减轻残疾人负担，改善残疾人生活。</t>
    </r>
    <r>
      <rPr>
        <sz val="9"/>
        <color rgb="FF000000"/>
        <rFont val="宋体"/>
        <charset val="134"/>
      </rPr>
      <t>通过开展残疾人基本服务状况和康复需求调查，了解残疾人需求，完善残疾人信息数据，更好为残疾人服务，改善、提高残疾人生活水平。</t>
    </r>
  </si>
  <si>
    <r>
      <rPr>
        <sz val="9"/>
        <color rgb="FF000000"/>
        <rFont val="宋体"/>
        <charset val="134"/>
      </rPr>
      <t xml:space="preserve">1.通过慰问救助困难残疾人，开展残疾人事业及残保金政策宣传，机构办证补贴，减轻残疾人负担，改善残疾人生活。
</t>
    </r>
    <r>
      <rPr>
        <sz val="9"/>
        <color rgb="FF000000"/>
        <rFont val="宋体"/>
        <charset val="134"/>
      </rPr>
      <t>2.通过开展残疾人基本服务状况和康复需求调查，了解残疾人需求，完善残疾人信息数据，更好为残疾人服务，改善、提高残疾人生活水平。</t>
    </r>
  </si>
  <si>
    <t>89.87%</t>
  </si>
  <si>
    <t>得到慰问救助残疾人数</t>
  </si>
  <si>
    <t>500</t>
  </si>
  <si>
    <t>583</t>
  </si>
  <si>
    <r>
      <rPr>
        <sz val="9"/>
        <color rgb="FF000000"/>
        <rFont val="方正书宋_GBK"/>
        <charset val="134"/>
      </rPr>
      <t xml:space="preserve">得到慰问救助残疾人数占统计有需求困难残疾人
</t>
    </r>
    <r>
      <rPr>
        <sz val="9"/>
        <color rgb="FF000000"/>
        <rFont val="方正书宋_GBK"/>
        <charset val="134"/>
      </rPr>
      <t>的比率</t>
    </r>
  </si>
  <si>
    <t>慰问困难残疾人完成时间</t>
  </si>
  <si>
    <t>开展慰问残疾人活动的费用</t>
  </si>
  <si>
    <t>19.2</t>
  </si>
  <si>
    <t>13.815</t>
  </si>
  <si>
    <t>反映残疾人社会保障水平是否持续开展</t>
  </si>
  <si>
    <t>接受慰问的残疾人满意程度</t>
  </si>
  <si>
    <t>95</t>
  </si>
  <si>
    <t>冀财社[2021]133号-提前下达2022年中央专项彩票公益金支持残疾人事业发展补助资金（儿童康复训练）</t>
  </si>
  <si>
    <t>19.8</t>
  </si>
  <si>
    <r>
      <rPr>
        <sz val="9"/>
        <color rgb="FF000000"/>
        <rFont val="宋体"/>
        <charset val="134"/>
      </rPr>
      <t xml:space="preserve">
</t>
    </r>
    <r>
      <rPr>
        <sz val="9"/>
        <color rgb="FF000000"/>
        <rFont val="宋体"/>
        <charset val="134"/>
      </rPr>
      <t>1.县残联为11名肢体(脑瘫)、听力言语及智力提供康复训练，努力提高残疾儿童生活自理能力。</t>
    </r>
  </si>
  <si>
    <r>
      <rPr>
        <sz val="9"/>
        <color rgb="FF000000"/>
        <rFont val="宋体"/>
        <charset val="134"/>
      </rPr>
      <t xml:space="preserve">
</t>
    </r>
    <r>
      <rPr>
        <sz val="9"/>
        <color rgb="FF000000"/>
        <rFont val="宋体"/>
        <charset val="134"/>
      </rPr>
      <t>1.县残联为0名肢体(脑瘫)、听力言语及智力提供康复训练，努力提高残疾儿童生活自理能力。</t>
    </r>
  </si>
  <si>
    <t>0%</t>
  </si>
  <si>
    <t>得到基本康复服务的残疾儿童数量</t>
  </si>
  <si>
    <t>11</t>
  </si>
  <si>
    <t>残疾人儿童康复服务内容项目全面性</t>
  </si>
  <si>
    <t>残疾人儿童康复服务完成的及时性</t>
  </si>
  <si>
    <t>符合条件的残疾儿童康复救助标准</t>
  </si>
  <si>
    <t>1.8</t>
  </si>
  <si>
    <t>残疾儿童的身体功能状况</t>
  </si>
  <si>
    <t>残疾儿童或家属对基本康复服务的满意度</t>
  </si>
  <si>
    <t>受疫情影响，项目执行缓慢，随着疫情的放开，此项目将逐渐恢复正常。无</t>
  </si>
  <si>
    <t>冀财社[2021]65号-2021年中央专项彩票公益金支持残疾人事业发展补助资金（残联残疾人文化进家庭）</t>
  </si>
  <si>
    <t>2.5</t>
  </si>
  <si>
    <t>0.79</t>
  </si>
  <si>
    <t>1.让残疾人享受个性化、精细化的居家康复体育服务2.增强科学体育康复意识3.达到改善身体技能和健康状况</t>
  </si>
  <si>
    <t>31.6%</t>
  </si>
  <si>
    <t>场</t>
  </si>
  <si>
    <t>1场</t>
  </si>
  <si>
    <t>实际开展残疾人文化宣传的次数</t>
  </si>
  <si>
    <t>文字描述</t>
  </si>
  <si>
    <t>效果良好</t>
  </si>
  <si>
    <t>文化体育宣传项目完成的及时性</t>
  </si>
  <si>
    <t>一场残疾人文化活动的费用标准补助额</t>
  </si>
  <si>
    <t>0.79万元</t>
  </si>
  <si>
    <t>1.58</t>
  </si>
  <si>
    <t>过残疾人文化体育宣传促进社会持续发展</t>
  </si>
  <si>
    <t>长期可持续</t>
  </si>
  <si>
    <t>有需求的残疾人参与残疾人文化活动的残疾人占有需求的残疾人数的比率。</t>
  </si>
  <si>
    <t>95%</t>
  </si>
  <si>
    <t>冀财社[2021]148号-提前下达2022年中央财政残疾人事业发展补助资金（残疾人康复）</t>
  </si>
  <si>
    <t>5.2</t>
  </si>
  <si>
    <t>通过为残疾人提供基本康复和基本辅具适配服务，减轻功能障碍，增强生活自理和社会参与能力。</t>
  </si>
  <si>
    <t>…</t>
  </si>
  <si>
    <t>指标2</t>
  </si>
  <si>
    <t>残疾人基本康复服务完成的及时性</t>
  </si>
  <si>
    <t>万元/人</t>
  </si>
  <si>
    <t>0.05</t>
  </si>
  <si>
    <t>指标1</t>
  </si>
  <si>
    <t>残疾人或其家属对残疾人康复服务的满意度</t>
  </si>
  <si>
    <t>冀财社[2021]148号-提前下达2022年中央财政残疾人事业发展补助资金（残疾人就业和扶贫）</t>
  </si>
  <si>
    <t>7.2</t>
  </si>
  <si>
    <t xml:space="preserve">1.通过对精神、智力和重度残疾人进行托养服务及残疾人培训活动，减轻残疾人家庭负担。 </t>
  </si>
  <si>
    <t>1.通过对精神、智力和重度残疾人进行托养服务及残疾人培训活动，减轻残疾人家庭负担。</t>
  </si>
  <si>
    <t>接受托养服务人次</t>
  </si>
  <si>
    <t>18</t>
  </si>
  <si>
    <t>农村残疾人实用技术培训合格率</t>
  </si>
  <si>
    <t>农村残疾人实用技术培训完成的时间</t>
  </si>
  <si>
    <t>开展农村残疾人实用技术培训的费用</t>
  </si>
  <si>
    <t>1500</t>
  </si>
  <si>
    <t>元</t>
  </si>
  <si>
    <t>接受托养服务残疾人或其家属的满意度</t>
  </si>
  <si>
    <t>冀财社[2021]148号-提前下达2022年中央财政残疾人事业发展补助资金（残疾人综合业务管理）</t>
  </si>
  <si>
    <t>0.84</t>
  </si>
  <si>
    <t xml:space="preserve">为残疾人机动轮椅车车主发放燃油补贴，弥补残疾人出行成本。 </t>
  </si>
  <si>
    <t>为残疾人机动轮椅车车主发放燃油补贴，弥补残疾人出行成本。</t>
  </si>
  <si>
    <t>接受燃油补贴的人数</t>
  </si>
  <si>
    <t>32</t>
  </si>
  <si>
    <t>残疾人燃油补贴资金发放覆盖率</t>
  </si>
  <si>
    <t>燃油补贴的工作完成时间</t>
  </si>
  <si>
    <t>燃油补贴发放标准</t>
  </si>
  <si>
    <t>260</t>
  </si>
  <si>
    <t>接受残疾人燃油补贴的残疾人生活生产能力</t>
  </si>
  <si>
    <t>接受补贴服务残疾人或其家属的满意度</t>
  </si>
  <si>
    <t>冀财社[2021]191号-提前下达2022年省级残疾人事业发展补助资金（残疾评定补贴）</t>
  </si>
  <si>
    <t>1.02</t>
  </si>
  <si>
    <t>0.4</t>
  </si>
  <si>
    <t>减轻残疾人经济负担，提高了残疾人生活质量。</t>
  </si>
  <si>
    <t>39.21%</t>
  </si>
  <si>
    <t>新办证的重度智力、精神、多重残疾人补贴人数</t>
  </si>
  <si>
    <t>60</t>
  </si>
  <si>
    <t>新办证的重度智力、精神、多重残疾人补贴发放率</t>
  </si>
  <si>
    <t>新办证的重度智力、精神、多重残疾人补贴工作完成及时性</t>
  </si>
  <si>
    <t>新办证的重度智力、精神、多重残疾人补贴标准</t>
  </si>
  <si>
    <t>150</t>
  </si>
  <si>
    <t>92.8</t>
  </si>
  <si>
    <t>接受平定补贴发放的残疾人生活生产能力</t>
  </si>
  <si>
    <t>接受补贴发放残疾人或其家属的满意度</t>
  </si>
  <si>
    <t>资金已结转下年</t>
  </si>
  <si>
    <t>中央残联残疾人事业发展补助资金-残疾人康复补助（冀财社[2019]96号）</t>
  </si>
  <si>
    <t>2.4</t>
  </si>
  <si>
    <t>1.2</t>
  </si>
  <si>
    <t>1.提高残疾儿童康复救助水平，减轻功能障碍，改善功能状况，增强生活自理和社会参与能力。</t>
  </si>
  <si>
    <t>50%</t>
  </si>
  <si>
    <t>接受康复服务的残疾儿童人数（人）</t>
  </si>
  <si>
    <t>2</t>
  </si>
  <si>
    <t>1</t>
  </si>
  <si>
    <t>通过各种措施,消除或减轻残疾人者身心、社会功能障碍,达到或保持最佳功能水平,增强自立能力,提高其生存质量。</t>
  </si>
  <si>
    <t>80%</t>
  </si>
  <si>
    <t>已补助人数占应补助人群的比率</t>
  </si>
  <si>
    <t>1.2万元</t>
  </si>
  <si>
    <t>年度接受救助的残疾儿童有康复效果的人数占接受救助的总人数的比率</t>
  </si>
  <si>
    <t>接受残疾儿童康复改善生存生活状况调查满意人数占调查总人数的比例</t>
  </si>
  <si>
    <t>中央专项彩票公益金支持残疾人事业发展补助资金-残疾人康复补助（冀财社[2020]193号）</t>
  </si>
  <si>
    <t>2.4万元</t>
  </si>
  <si>
    <t>残联残疾人宣传文体</t>
  </si>
  <si>
    <t>4.5</t>
  </si>
  <si>
    <t>通过爱耳日、全国助残日等重大节日的宣传展板、会标宣传资料，营造扶残助残的社会氛围。优秀残疾人典型及电子屏幕宣传及报刊订阅，优化残疾人生产生活环境。</t>
  </si>
  <si>
    <t>开展宣传活动的次数</t>
  </si>
  <si>
    <t>8</t>
  </si>
  <si>
    <t>通过爱耳日、全国助残日等重大节日的宣传展板、会标宣传资料，优秀残疾人典型及电子屏幕宣传及报刊订阅优化残疾人生产生活环境的质量。</t>
  </si>
  <si>
    <t>反映工作是否在规定的时间内完成</t>
  </si>
  <si>
    <t>通过组织宣传活动后残疾人对政策知晓的占参见组织活动残疾人总人数的比率</t>
  </si>
  <si>
    <t>通过爱耳日、全国助残日等重大节日的宣传展板、会标宣传资料，优秀残疾人典型及电子屏幕宣传及报刊订阅优化残疾人生产生活环境的残疾人满意程度。</t>
  </si>
  <si>
    <t>实际支出金额占预算金额的比例</t>
  </si>
  <si>
    <t>通过爱耳日、全国助残日等重大节日的宣传展板、会标宣传资料，优秀残疾人典型及电子屏</t>
  </si>
  <si>
    <t>幕宣传及报刊订阅优化残疾人生产生活环境的残疾人满意程度。</t>
  </si>
  <si>
    <t>残联困难残疾人家庭无障碍改造</t>
  </si>
  <si>
    <t>3.5</t>
  </si>
  <si>
    <t>1.为贫困重度残疾人提供坡道、低位灶台等家庭无障碍改造项目，改善残疾人居家环境，方便残疾人出行，提高了残疾人生活质量。</t>
  </si>
  <si>
    <t>提供家庭无障碍改造补贴残疾人中贫困重度的建档立卡贫困户数</t>
  </si>
  <si>
    <t>户</t>
  </si>
  <si>
    <t>11户</t>
  </si>
  <si>
    <t>残疾人无障碍改造需求包括地面平整及坡化、厨房改造和辅助器具适配等需求满足覆盖比例</t>
  </si>
  <si>
    <t>无障碍改造项目完成时间</t>
  </si>
  <si>
    <t>开展困难残疾人家庭无障碍改造的费用</t>
  </si>
  <si>
    <t>3.5万元</t>
  </si>
  <si>
    <t>通过困难残疾人家庭无障碍改造后残疾人生活状况</t>
  </si>
  <si>
    <t>冀财社[2022]46号-2022年中央财政残疾人事业发展补助资金（残疾人康复）</t>
  </si>
  <si>
    <t>4.15</t>
  </si>
  <si>
    <r>
      <rPr>
        <sz val="9"/>
        <color rgb="FF000000"/>
        <rFont val="宋体"/>
        <charset val="134"/>
      </rPr>
      <t>202</t>
    </r>
    <r>
      <rPr>
        <sz val="9"/>
        <color rgb="FF000000"/>
        <rFont val="宋体"/>
        <charset val="134"/>
      </rPr>
      <t>2</t>
    </r>
    <r>
      <rPr>
        <sz val="9"/>
        <color rgb="FF000000"/>
        <rFont val="宋体"/>
        <charset val="134"/>
      </rPr>
      <t>年县残联为我县有需求的残疾人购置并免费适配辅具25件，基本康复服务33人，让残疾人能够改善机体功能，解决残疾人出行问题。</t>
    </r>
  </si>
  <si>
    <t>2022年县残联为我县有需求的残疾人购置并免费适配辅具25件，基本康复服务33人，让残疾人能够改善机体功能，解决残疾人出行问题。</t>
  </si>
  <si>
    <t>25</t>
  </si>
  <si>
    <t>33</t>
  </si>
  <si>
    <t xml:space="preserve">
康复显效率</t>
  </si>
  <si>
    <t>1000</t>
  </si>
  <si>
    <t>1000元/人</t>
  </si>
  <si>
    <r>
      <rPr>
        <sz val="9"/>
        <color rgb="FF000000"/>
        <rFont val="宋体"/>
        <charset val="134"/>
      </rPr>
      <t>5</t>
    </r>
    <r>
      <rPr>
        <sz val="9"/>
        <color rgb="FF000000"/>
        <rFont val="宋体"/>
        <charset val="134"/>
      </rPr>
      <t>00元/人</t>
    </r>
  </si>
  <si>
    <t>冀财社[2022]46号-2022年中央财政残疾人事业发展补助资金（残疾人托养）</t>
  </si>
  <si>
    <t>0.3</t>
  </si>
  <si>
    <t>依托邢南镇卫生院对精神、智力和重度残疾人进行托养服务，对机构进行资金补助，减轻残疾人家庭负担。</t>
  </si>
  <si>
    <t>残疾人托养合格率</t>
  </si>
  <si>
    <t>残疾人托养完成的时间</t>
  </si>
  <si>
    <t>残疾人托养的费用</t>
  </si>
  <si>
    <t>冀财社[2021]191号-提前下达2022年省级残疾人事业发展补助资金（残疾人托养补助）</t>
  </si>
  <si>
    <t>5.1</t>
  </si>
  <si>
    <t>34</t>
  </si>
  <si>
    <t>残疾人托养服务康复显效率</t>
  </si>
  <si>
    <t>残疾人托养服务项目完成时间</t>
  </si>
  <si>
    <t>残疾人托养服务托养补助人均标准</t>
  </si>
  <si>
    <t>残疾人托养服务残疾人康复覆盖率</t>
  </si>
  <si>
    <t>70</t>
  </si>
  <si>
    <t>冀财社[2021]133号-提前下达2022年中央专项彩票公益金支持残疾人事业发展补助资金（残疾人文化体育进家庭）</t>
  </si>
  <si>
    <t>0.9</t>
  </si>
  <si>
    <t>35.95%</t>
  </si>
  <si>
    <t>0.9万元</t>
  </si>
  <si>
    <t>效益指标（30）</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</si>
</sst>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9">
    <font>
      <sz val="11"/>
      <color rgb="FF000000"/>
      <name val="宋体"/>
      <charset val="134"/>
    </font>
    <font>
      <sz val="9"/>
      <name val="宋体"/>
      <charset val="134"/>
    </font>
    <font>
      <b/>
      <sz val="9"/>
      <name val="宋体"/>
      <charset val="134"/>
    </font>
    <font>
      <sz val="12"/>
      <name val="Times New Roman"/>
      <charset val="134"/>
    </font>
    <font>
      <sz val="20"/>
      <name val="方正小标宋_GBK"/>
      <charset val="134"/>
    </font>
    <font>
      <b/>
      <sz val="9"/>
      <color rgb="FF000000"/>
      <name val="宋体"/>
      <charset val="134"/>
    </font>
    <font>
      <sz val="9"/>
      <color rgb="FF000000"/>
      <name val="宋体"/>
      <charset val="134"/>
    </font>
    <font>
      <sz val="9"/>
      <name val="方正书宋_GBK"/>
      <charset val="134"/>
    </font>
    <font>
      <sz val="10"/>
      <name val="宋体"/>
      <charset val="134"/>
    </font>
    <font>
      <sz val="20"/>
      <color rgb="FF000000"/>
      <name val="方正小标宋_GBK"/>
      <charset val="134"/>
    </font>
    <font>
      <sz val="9"/>
      <color rgb="FF000000"/>
      <name val="方正书宋_GBK"/>
      <charset val="134"/>
    </font>
    <font>
      <sz val="6"/>
      <name val="宋体"/>
      <charset val="134"/>
    </font>
    <font>
      <sz val="6"/>
      <color rgb="FF000000"/>
      <name val="宋体"/>
      <charset val="134"/>
    </font>
    <font>
      <sz val="12"/>
      <color rgb="FF000000"/>
      <name val="Times New Roman"/>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0"/>
      <color rgb="FFFF0000"/>
      <name val="宋体"/>
      <charset val="134"/>
    </font>
    <font>
      <b/>
      <sz val="9"/>
      <name val="Times New Roman"/>
      <charset val="134"/>
    </font>
    <font>
      <sz val="9"/>
      <name val="Times New Roman"/>
      <charset val="134"/>
    </font>
  </fonts>
  <fills count="35">
    <fill>
      <patternFill patternType="none"/>
    </fill>
    <fill>
      <patternFill patternType="gray125"/>
    </fill>
    <fill>
      <patternFill patternType="solid">
        <fgColor rgb="FF993366"/>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5" borderId="13" applyNumberFormat="0" applyAlignment="0" applyProtection="0">
      <alignment vertical="center"/>
    </xf>
    <xf numFmtId="0" fontId="25" fillId="6" borderId="14" applyNumberFormat="0" applyAlignment="0" applyProtection="0">
      <alignment vertical="center"/>
    </xf>
    <xf numFmtId="0" fontId="26" fillId="6" borderId="13" applyNumberFormat="0" applyAlignment="0" applyProtection="0">
      <alignment vertical="center"/>
    </xf>
    <xf numFmtId="0" fontId="27" fillId="7"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208">
    <xf numFmtId="0" fontId="0" fillId="0" borderId="0" xfId="0" applyAlignment="1"/>
    <xf numFmtId="0" fontId="1" fillId="2" borderId="0" xfId="0" applyFont="1" applyFill="1" applyAlignment="1" applyProtection="1">
      <alignment horizontal="center" vertical="center"/>
      <protection locked="0"/>
    </xf>
    <xf numFmtId="0" fontId="2" fillId="0" borderId="0" xfId="0" applyFont="1" applyAlignment="1">
      <alignment vertical="top"/>
    </xf>
    <xf numFmtId="0" fontId="1" fillId="0" borderId="0" xfId="0" applyFont="1" applyAlignment="1">
      <alignment vertical="top"/>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lignment horizontal="center" vertical="center"/>
    </xf>
    <xf numFmtId="0" fontId="4" fillId="0" borderId="0" xfId="0" applyFont="1" applyFill="1" applyBorder="1" applyAlignment="1" applyProtection="1">
      <alignment horizontal="center" vertical="center" wrapText="1"/>
      <protection locked="0"/>
    </xf>
    <xf numFmtId="0" fontId="2" fillId="0" borderId="0" xfId="0" applyFont="1" applyBorder="1" applyAlignment="1">
      <alignment horizontal="center" vertical="center"/>
    </xf>
    <xf numFmtId="49" fontId="2" fillId="0" borderId="0" xfId="0" applyNumberFormat="1" applyFont="1" applyFill="1" applyBorder="1" applyAlignment="1">
      <alignment horizontal="center" vertical="center" wrapText="1"/>
    </xf>
    <xf numFmtId="49" fontId="2" fillId="0" borderId="0" xfId="0" applyNumberFormat="1" applyFont="1" applyBorder="1" applyAlignment="1">
      <alignment vertical="center" wrapText="1"/>
    </xf>
    <xf numFmtId="0" fontId="1"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2" fillId="0" borderId="1" xfId="0" applyNumberFormat="1" applyFont="1" applyFill="1" applyBorder="1" applyAlignment="1">
      <alignment horizontal="center" vertical="center" wrapText="1"/>
    </xf>
    <xf numFmtId="49" fontId="1" fillId="0" borderId="2" xfId="0" applyNumberFormat="1" applyFont="1" applyBorder="1" applyAlignment="1">
      <alignment vertical="center" wrapText="1"/>
    </xf>
    <xf numFmtId="0" fontId="1"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0" fontId="1" fillId="0" borderId="1" xfId="0" applyFont="1" applyBorder="1"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vertical="center"/>
    </xf>
    <xf numFmtId="49" fontId="1"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1" fillId="0" borderId="1" xfId="0" applyFont="1" applyBorder="1" applyAlignment="1">
      <alignment horizontal="center" vertical="center"/>
    </xf>
    <xf numFmtId="49" fontId="0" fillId="0" borderId="1" xfId="0" applyNumberFormat="1" applyBorder="1" applyAlignment="1" applyProtection="1">
      <alignment horizontal="center" vertical="top" wrapText="1"/>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49" fontId="1" fillId="0" borderId="1" xfId="0" applyNumberFormat="1" applyFont="1" applyBorder="1" applyAlignment="1" applyProtection="1">
      <alignment horizontal="left" vertical="top" wrapText="1"/>
      <protection locked="0"/>
    </xf>
    <xf numFmtId="0" fontId="1" fillId="0" borderId="5" xfId="0" applyFont="1" applyBorder="1" applyAlignment="1" applyProtection="1">
      <alignment horizontal="center" vertical="center" wrapText="1"/>
      <protection locked="0"/>
    </xf>
    <xf numFmtId="0" fontId="2" fillId="0" borderId="5" xfId="0"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1" fillId="0" borderId="6" xfId="0" applyFont="1" applyBorder="1" applyAlignment="1" applyProtection="1">
      <alignment horizontal="center" vertical="center" wrapText="1"/>
      <protection locked="0"/>
    </xf>
    <xf numFmtId="0" fontId="2" fillId="0" borderId="7" xfId="0" applyFont="1" applyBorder="1" applyAlignment="1">
      <alignment horizontal="center" vertical="center"/>
    </xf>
    <xf numFmtId="0" fontId="2" fillId="0" borderId="1" xfId="0" applyFont="1" applyBorder="1" applyAlignment="1">
      <alignment horizontal="center" vertical="center" wrapText="1"/>
    </xf>
    <xf numFmtId="49" fontId="1"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vertical="top" wrapText="1"/>
      <protection locked="0"/>
    </xf>
    <xf numFmtId="49" fontId="1" fillId="0" borderId="1" xfId="0" applyNumberFormat="1" applyFont="1" applyBorder="1" applyAlignment="1" applyProtection="1">
      <alignment vertical="top" wrapText="1"/>
      <protection locked="0"/>
    </xf>
    <xf numFmtId="49" fontId="6" fillId="0" borderId="1" xfId="0" applyNumberFormat="1" applyFont="1" applyBorder="1" applyAlignment="1" applyProtection="1">
      <alignment horizontal="left" vertical="top" wrapText="1"/>
      <protection locked="0"/>
    </xf>
    <xf numFmtId="49" fontId="2" fillId="0" borderId="1" xfId="0" applyNumberFormat="1" applyFont="1" applyBorder="1" applyAlignment="1" applyProtection="1">
      <alignment horizontal="center" vertical="center" wrapText="1"/>
      <protection locked="0"/>
    </xf>
    <xf numFmtId="49" fontId="6" fillId="0" borderId="3" xfId="0" applyNumberFormat="1" applyFont="1" applyBorder="1" applyAlignment="1" applyProtection="1">
      <alignment horizontal="left" vertical="center" wrapText="1"/>
      <protection locked="0"/>
    </xf>
    <xf numFmtId="49" fontId="7" fillId="0" borderId="3" xfId="0" applyNumberFormat="1" applyFont="1" applyBorder="1" applyAlignment="1" applyProtection="1">
      <alignment horizontal="left" vertical="center" wrapText="1"/>
      <protection locked="0"/>
    </xf>
    <xf numFmtId="49" fontId="7" fillId="0" borderId="1" xfId="0" applyNumberFormat="1" applyFont="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8" fillId="0" borderId="0" xfId="0" applyFont="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49" fontId="1" fillId="0" borderId="2" xfId="0" applyNumberFormat="1" applyFont="1" applyBorder="1" applyAlignment="1" applyProtection="1">
      <alignment horizontal="center" vertical="top" wrapText="1"/>
      <protection locked="0"/>
    </xf>
    <xf numFmtId="49" fontId="1" fillId="0" borderId="3" xfId="0" applyNumberFormat="1" applyFont="1" applyBorder="1" applyAlignment="1" applyProtection="1">
      <alignment horizontal="center" vertical="top" wrapText="1"/>
      <protection locked="0"/>
    </xf>
    <xf numFmtId="49" fontId="6"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1" fillId="0" borderId="1" xfId="0" applyFont="1" applyBorder="1" applyAlignment="1" applyProtection="1">
      <alignment horizontal="left" vertical="top" wrapText="1"/>
      <protection locked="0"/>
    </xf>
    <xf numFmtId="49" fontId="6" fillId="0" borderId="1" xfId="0" applyNumberFormat="1" applyFont="1" applyBorder="1" applyAlignment="1" applyProtection="1">
      <alignment vertical="center" wrapText="1"/>
      <protection locked="0"/>
    </xf>
    <xf numFmtId="0" fontId="6" fillId="0" borderId="1" xfId="0" applyFont="1" applyBorder="1" applyAlignment="1" applyProtection="1">
      <alignment horizontal="left" vertical="top" wrapText="1"/>
      <protection locked="0"/>
    </xf>
    <xf numFmtId="0" fontId="2" fillId="0" borderId="1" xfId="0" applyFont="1" applyBorder="1" applyAlignment="1">
      <alignment horizontal="left" vertical="center"/>
    </xf>
    <xf numFmtId="49" fontId="2" fillId="0" borderId="2" xfId="0" applyNumberFormat="1"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49" fontId="1" fillId="0" borderId="1" xfId="0" applyNumberFormat="1" applyFont="1" applyBorder="1" applyAlignment="1" applyProtection="1">
      <alignment horizontal="center" vertical="top" wrapText="1"/>
      <protection locked="0"/>
    </xf>
    <xf numFmtId="49" fontId="1" fillId="0" borderId="1" xfId="0" applyNumberFormat="1" applyFont="1" applyBorder="1" applyAlignment="1" applyProtection="1">
      <alignment vertical="center" wrapText="1"/>
      <protection locked="0"/>
    </xf>
    <xf numFmtId="49" fontId="1" fillId="0" borderId="1" xfId="0" applyNumberFormat="1" applyFont="1" applyBorder="1" applyAlignment="1" applyProtection="1">
      <alignment horizontal="left" vertical="center" wrapText="1"/>
      <protection locked="0"/>
    </xf>
    <xf numFmtId="176" fontId="1" fillId="0" borderId="1" xfId="0" applyNumberFormat="1" applyFont="1" applyBorder="1" applyAlignment="1" applyProtection="1">
      <alignment horizontal="center" vertical="center" wrapText="1"/>
      <protection locked="0"/>
    </xf>
    <xf numFmtId="0" fontId="2" fillId="0" borderId="1" xfId="0" applyFont="1" applyBorder="1" applyAlignment="1">
      <alignment vertical="center"/>
    </xf>
    <xf numFmtId="0" fontId="1" fillId="0" borderId="1" xfId="0" applyFont="1" applyBorder="1" applyAlignment="1" applyProtection="1">
      <alignment vertical="top"/>
      <protection locked="0"/>
    </xf>
    <xf numFmtId="0" fontId="9" fillId="0" borderId="0" xfId="0" applyFont="1" applyFill="1" applyBorder="1" applyAlignment="1" applyProtection="1">
      <alignment horizontal="center" vertical="center" wrapText="1"/>
      <protection locked="0"/>
    </xf>
    <xf numFmtId="49" fontId="5"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0" fontId="1" fillId="0" borderId="4" xfId="0" applyFont="1" applyBorder="1" applyAlignment="1">
      <alignment horizontal="center" vertical="center"/>
    </xf>
    <xf numFmtId="0" fontId="5" fillId="0" borderId="6" xfId="0" applyFont="1" applyBorder="1" applyAlignment="1">
      <alignment horizontal="center" vertical="center"/>
    </xf>
    <xf numFmtId="49" fontId="10" fillId="0" borderId="4" xfId="0" applyNumberFormat="1" applyFont="1" applyBorder="1" applyAlignment="1" applyProtection="1">
      <alignment horizontal="left" vertical="center" wrapText="1"/>
      <protection locked="0"/>
    </xf>
    <xf numFmtId="49" fontId="6" fillId="0" borderId="5" xfId="0" applyNumberFormat="1" applyFont="1" applyBorder="1" applyAlignment="1" applyProtection="1">
      <alignment vertical="top" wrapText="1"/>
      <protection locked="0"/>
    </xf>
    <xf numFmtId="49" fontId="10" fillId="0" borderId="3" xfId="0" applyNumberFormat="1" applyFont="1" applyBorder="1" applyAlignment="1" applyProtection="1">
      <alignment horizontal="left" vertical="center" wrapText="1"/>
      <protection locked="0"/>
    </xf>
    <xf numFmtId="49" fontId="6" fillId="0" borderId="2" xfId="0" applyNumberFormat="1" applyFont="1" applyBorder="1" applyAlignment="1" applyProtection="1">
      <alignment vertical="top" wrapText="1"/>
      <protection locked="0"/>
    </xf>
    <xf numFmtId="49" fontId="6" fillId="0" borderId="7" xfId="0" applyNumberFormat="1" applyFont="1" applyBorder="1" applyAlignment="1" applyProtection="1">
      <alignment vertical="top" wrapText="1"/>
      <protection locked="0"/>
    </xf>
    <xf numFmtId="49" fontId="6" fillId="0" borderId="3"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vertical="top" wrapText="1"/>
      <protection locked="0"/>
    </xf>
    <xf numFmtId="49" fontId="10" fillId="0" borderId="1" xfId="0" applyNumberFormat="1" applyFont="1" applyBorder="1" applyAlignment="1" applyProtection="1">
      <alignment horizontal="left" vertical="center" wrapText="1"/>
      <protection locked="0"/>
    </xf>
    <xf numFmtId="49" fontId="1" fillId="0" borderId="7" xfId="0" applyNumberFormat="1" applyFont="1" applyBorder="1" applyAlignment="1" applyProtection="1">
      <alignment vertical="top" wrapText="1"/>
      <protection locked="0"/>
    </xf>
    <xf numFmtId="49" fontId="6" fillId="0" borderId="3" xfId="0" applyNumberFormat="1" applyFont="1" applyBorder="1" applyAlignment="1" applyProtection="1">
      <alignment vertical="top" wrapText="1"/>
      <protection locked="0"/>
    </xf>
    <xf numFmtId="49" fontId="0" fillId="0" borderId="3" xfId="0" applyNumberFormat="1" applyBorder="1" applyAlignment="1" applyProtection="1">
      <alignment horizontal="left" vertical="center" wrapText="1"/>
      <protection locked="0"/>
    </xf>
    <xf numFmtId="0" fontId="1" fillId="0" borderId="3" xfId="0" applyFont="1" applyBorder="1" applyAlignment="1">
      <alignment horizontal="center" vertical="center"/>
    </xf>
    <xf numFmtId="49" fontId="1" fillId="0" borderId="1" xfId="0" applyNumberFormat="1" applyFont="1" applyBorder="1" applyAlignment="1">
      <alignment horizontal="left" vertical="top" wrapText="1"/>
    </xf>
    <xf numFmtId="0" fontId="2" fillId="0" borderId="1" xfId="0" applyFont="1" applyBorder="1" applyAlignment="1">
      <alignment horizontal="left" vertical="top"/>
    </xf>
    <xf numFmtId="49" fontId="6" fillId="0" borderId="1" xfId="0" applyNumberFormat="1"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10" fontId="1" fillId="0" borderId="1" xfId="0" applyNumberFormat="1" applyFont="1" applyBorder="1" applyAlignment="1">
      <alignment horizontal="center" vertical="center" wrapText="1"/>
    </xf>
    <xf numFmtId="0" fontId="1" fillId="0" borderId="3" xfId="0" applyFont="1" applyBorder="1" applyAlignment="1">
      <alignment horizontal="left" vertical="center"/>
    </xf>
    <xf numFmtId="0" fontId="11" fillId="0" borderId="8" xfId="0" applyFont="1" applyBorder="1" applyAlignment="1">
      <alignment horizontal="center" vertical="center"/>
    </xf>
    <xf numFmtId="2" fontId="6" fillId="0" borderId="8" xfId="0" applyNumberFormat="1" applyFont="1" applyBorder="1" applyAlignment="1">
      <alignment horizontal="left" vertical="center"/>
    </xf>
    <xf numFmtId="0" fontId="11" fillId="0" borderId="8" xfId="0" applyFont="1" applyBorder="1" applyAlignment="1">
      <alignment horizontal="left" vertical="center" wrapText="1"/>
    </xf>
    <xf numFmtId="2" fontId="0" fillId="0" borderId="8" xfId="0" applyNumberFormat="1" applyBorder="1" applyAlignment="1">
      <alignment horizontal="left" vertical="center"/>
    </xf>
    <xf numFmtId="49" fontId="11" fillId="0" borderId="1" xfId="0" applyNumberFormat="1" applyFont="1" applyBorder="1" applyAlignment="1" applyProtection="1">
      <alignment vertical="top" wrapText="1"/>
      <protection locked="0"/>
    </xf>
    <xf numFmtId="49" fontId="12" fillId="0" borderId="1" xfId="0" applyNumberFormat="1" applyFont="1" applyBorder="1" applyAlignment="1" applyProtection="1">
      <alignment vertical="top" wrapText="1"/>
      <protection locked="0"/>
    </xf>
    <xf numFmtId="0" fontId="6" fillId="2" borderId="0" xfId="0" applyFont="1" applyFill="1" applyAlignment="1" applyProtection="1">
      <alignment horizontal="center" vertical="center"/>
      <protection locked="0"/>
    </xf>
    <xf numFmtId="0" fontId="5" fillId="0" borderId="0" xfId="0" applyFont="1" applyAlignment="1">
      <alignment vertical="top"/>
    </xf>
    <xf numFmtId="0" fontId="6" fillId="0" borderId="0" xfId="0" applyFont="1" applyAlignment="1">
      <alignment vertical="top"/>
    </xf>
    <xf numFmtId="0" fontId="6" fillId="0" borderId="0" xfId="0" applyFont="1" applyAlignment="1" applyProtection="1">
      <alignment horizontal="center" vertical="center"/>
      <protection locked="0"/>
    </xf>
    <xf numFmtId="0" fontId="6" fillId="0" borderId="0" xfId="0" applyFont="1" applyAlignment="1" applyProtection="1">
      <alignment vertical="top"/>
      <protection locked="0"/>
    </xf>
    <xf numFmtId="0" fontId="5" fillId="0" borderId="0" xfId="0" applyFont="1" applyAlignment="1">
      <alignment horizontal="center" vertical="center"/>
    </xf>
    <xf numFmtId="49" fontId="6" fillId="0" borderId="0" xfId="0" applyNumberFormat="1" applyFont="1" applyAlignment="1" applyProtection="1">
      <alignment vertical="top" wrapText="1"/>
      <protection locked="0"/>
    </xf>
    <xf numFmtId="0" fontId="13" fillId="0" borderId="0" xfId="0" applyFont="1" applyAlignment="1">
      <alignment horizontal="center" vertical="center"/>
    </xf>
    <xf numFmtId="0" fontId="5" fillId="0" borderId="0" xfId="0" applyFont="1" applyBorder="1" applyAlignment="1">
      <alignment horizontal="center" vertical="center"/>
    </xf>
    <xf numFmtId="49" fontId="5" fillId="0" borderId="0" xfId="0" applyNumberFormat="1" applyFont="1" applyFill="1" applyBorder="1" applyAlignment="1">
      <alignment horizontal="center" vertical="center" wrapText="1"/>
    </xf>
    <xf numFmtId="49" fontId="5" fillId="0" borderId="0" xfId="0" applyNumberFormat="1" applyFont="1" applyBorder="1" applyAlignment="1">
      <alignment vertical="center" wrapText="1"/>
    </xf>
    <xf numFmtId="0" fontId="6"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1" xfId="0" applyNumberFormat="1" applyFont="1" applyFill="1" applyBorder="1" applyAlignment="1">
      <alignment horizontal="center" vertical="center" wrapText="1"/>
    </xf>
    <xf numFmtId="49" fontId="6" fillId="0" borderId="2" xfId="0" applyNumberFormat="1" applyFont="1" applyBorder="1" applyAlignment="1">
      <alignment vertical="center" wrapText="1"/>
    </xf>
    <xf numFmtId="0" fontId="6"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xf>
    <xf numFmtId="49" fontId="5" fillId="0" borderId="2" xfId="0" applyNumberFormat="1" applyFont="1" applyBorder="1" applyAlignment="1" applyProtection="1">
      <alignment horizontal="center" vertical="center" wrapText="1"/>
      <protection locked="0"/>
    </xf>
    <xf numFmtId="49" fontId="5" fillId="0" borderId="4"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49" fontId="6" fillId="0" borderId="1" xfId="0" applyNumberFormat="1" applyFont="1" applyBorder="1" applyAlignment="1">
      <alignment vertical="center" wrapText="1"/>
    </xf>
    <xf numFmtId="49" fontId="6" fillId="0" borderId="4" xfId="0" applyNumberFormat="1"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xf>
    <xf numFmtId="49" fontId="5" fillId="0" borderId="4"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5" fillId="0" borderId="7" xfId="0" applyFont="1" applyBorder="1" applyAlignment="1">
      <alignment horizontal="center" vertical="center"/>
    </xf>
    <xf numFmtId="0" fontId="5" fillId="0" borderId="1" xfId="0" applyFont="1" applyBorder="1" applyAlignment="1">
      <alignment horizontal="center" vertical="center" wrapText="1"/>
    </xf>
    <xf numFmtId="49" fontId="6" fillId="0" borderId="1" xfId="0" applyNumberFormat="1" applyFont="1" applyBorder="1" applyAlignment="1" applyProtection="1">
      <alignment horizontal="left" vertical="center" wrapText="1"/>
      <protection locked="0"/>
    </xf>
    <xf numFmtId="49" fontId="5" fillId="0" borderId="1" xfId="0" applyNumberFormat="1"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0" xfId="0" applyFont="1" applyAlignment="1" applyProtection="1">
      <alignment vertical="center"/>
      <protection locked="0"/>
    </xf>
    <xf numFmtId="49" fontId="6" fillId="0" borderId="0" xfId="0" applyNumberFormat="1" applyFont="1" applyAlignment="1" applyProtection="1">
      <alignment vertical="center" wrapText="1"/>
      <protection locked="0"/>
    </xf>
    <xf numFmtId="0" fontId="0" fillId="0" borderId="0" xfId="0"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6" fillId="3" borderId="0" xfId="0" applyFont="1" applyFill="1" applyAlignment="1" applyProtection="1">
      <alignment horizontal="center" vertical="center"/>
      <protection locked="0"/>
    </xf>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2" xfId="0" applyNumberFormat="1" applyFont="1" applyBorder="1" applyAlignment="1" applyProtection="1">
      <alignment horizontal="center" vertical="top" wrapText="1"/>
      <protection locked="0"/>
    </xf>
    <xf numFmtId="49" fontId="6" fillId="0" borderId="3" xfId="0" applyNumberFormat="1" applyFont="1" applyBorder="1" applyAlignment="1" applyProtection="1">
      <alignment horizontal="center" vertical="top" wrapText="1"/>
      <protection locked="0"/>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176" fontId="6" fillId="0" borderId="1" xfId="0" applyNumberFormat="1" applyFont="1" applyBorder="1" applyAlignment="1" applyProtection="1">
      <alignment horizontal="center" vertical="center" wrapText="1"/>
      <protection locked="0"/>
    </xf>
    <xf numFmtId="0" fontId="5" fillId="0" borderId="1" xfId="0" applyFont="1" applyBorder="1" applyAlignment="1">
      <alignment vertical="center"/>
    </xf>
    <xf numFmtId="0" fontId="1" fillId="0" borderId="2" xfId="0" applyFont="1" applyBorder="1" applyAlignment="1">
      <alignment horizontal="center" vertical="center"/>
    </xf>
    <xf numFmtId="49" fontId="1" fillId="0" borderId="5"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0" fontId="6" fillId="0" borderId="1" xfId="0" applyFont="1" applyBorder="1" applyAlignment="1">
      <alignment horizontal="left" vertical="top"/>
    </xf>
    <xf numFmtId="0" fontId="1" fillId="0" borderId="1" xfId="0" applyFont="1" applyBorder="1" applyAlignment="1">
      <alignment horizontal="left" vertical="top"/>
    </xf>
    <xf numFmtId="49" fontId="1" fillId="0" borderId="5" xfId="0" applyNumberFormat="1" applyFont="1" applyBorder="1" applyAlignment="1" applyProtection="1">
      <alignment horizontal="left" vertical="top" wrapText="1"/>
      <protection locked="0"/>
    </xf>
    <xf numFmtId="49" fontId="1" fillId="0" borderId="7" xfId="0" applyNumberFormat="1" applyFont="1" applyBorder="1" applyAlignment="1" applyProtection="1">
      <alignment horizontal="left" vertical="top" wrapText="1"/>
      <protection locked="0"/>
    </xf>
    <xf numFmtId="2" fontId="0" fillId="0" borderId="8" xfId="0" applyNumberFormat="1" applyBorder="1" applyAlignment="1">
      <alignment horizontal="center" vertical="center"/>
    </xf>
    <xf numFmtId="0" fontId="0" fillId="0" borderId="8" xfId="0"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6" fillId="0" borderId="4" xfId="0" applyFont="1" applyBorder="1" applyAlignment="1">
      <alignment horizontal="center" vertical="center" wrapText="1"/>
    </xf>
    <xf numFmtId="0" fontId="1" fillId="0" borderId="1" xfId="0" applyFont="1" applyBorder="1" applyAlignment="1">
      <alignment horizontal="left" vertical="center"/>
    </xf>
    <xf numFmtId="49" fontId="7" fillId="0" borderId="5" xfId="0" applyNumberFormat="1" applyFont="1" applyBorder="1" applyAlignment="1" applyProtection="1">
      <alignment horizontal="center" vertical="center" wrapText="1"/>
      <protection locked="0"/>
    </xf>
    <xf numFmtId="0" fontId="6" fillId="0" borderId="8" xfId="0" applyFont="1" applyBorder="1" applyAlignment="1">
      <alignment horizontal="center" vertical="center"/>
    </xf>
    <xf numFmtId="2" fontId="6" fillId="0" borderId="8" xfId="0" applyNumberFormat="1" applyFont="1" applyBorder="1" applyAlignment="1">
      <alignment horizontal="center" vertical="center"/>
    </xf>
    <xf numFmtId="49" fontId="7" fillId="0" borderId="6" xfId="0" applyNumberFormat="1" applyFont="1" applyBorder="1" applyAlignment="1" applyProtection="1">
      <alignment horizontal="center" vertical="center" wrapText="1"/>
      <protection locked="0"/>
    </xf>
    <xf numFmtId="49" fontId="7" fillId="0" borderId="7" xfId="0" applyNumberFormat="1" applyFont="1" applyBorder="1" applyAlignment="1" applyProtection="1">
      <alignment horizontal="center" vertical="center" wrapText="1"/>
      <protection locked="0"/>
    </xf>
    <xf numFmtId="49" fontId="7" fillId="0" borderId="3" xfId="0" applyNumberFormat="1" applyFont="1" applyBorder="1" applyAlignment="1" applyProtection="1">
      <alignment horizontal="center" vertical="center" wrapText="1"/>
      <protection locked="0"/>
    </xf>
    <xf numFmtId="49" fontId="1" fillId="0" borderId="6" xfId="0" applyNumberFormat="1" applyFont="1" applyBorder="1" applyAlignment="1" applyProtection="1">
      <alignment horizontal="center" vertical="center" wrapText="1"/>
      <protection locked="0"/>
    </xf>
    <xf numFmtId="49" fontId="6" fillId="0" borderId="5" xfId="0" applyNumberFormat="1"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center" wrapText="1"/>
      <protection locked="0"/>
    </xf>
    <xf numFmtId="0" fontId="6" fillId="0" borderId="1" xfId="0" applyFont="1" applyBorder="1" applyAlignment="1">
      <alignment horizontal="left" vertical="center"/>
    </xf>
    <xf numFmtId="49" fontId="1" fillId="0" borderId="1" xfId="0" applyNumberFormat="1" applyFont="1" applyBorder="1" applyAlignment="1">
      <alignment horizontal="left" vertical="center" wrapText="1"/>
    </xf>
    <xf numFmtId="176" fontId="1" fillId="0" borderId="1" xfId="0" applyNumberFormat="1" applyFont="1" applyBorder="1" applyAlignment="1" applyProtection="1">
      <alignment horizontal="left" vertical="center" wrapText="1"/>
      <protection locked="0"/>
    </xf>
    <xf numFmtId="49" fontId="6" fillId="0" borderId="1" xfId="0" applyNumberFormat="1" applyFont="1" applyBorder="1" applyAlignment="1">
      <alignment horizontal="left" vertical="center" wrapText="1"/>
    </xf>
    <xf numFmtId="177" fontId="1" fillId="0" borderId="1" xfId="0" applyNumberFormat="1" applyFont="1" applyBorder="1" applyAlignment="1" applyProtection="1">
      <alignment horizontal="left" vertical="center" wrapText="1"/>
      <protection locked="0"/>
    </xf>
    <xf numFmtId="0" fontId="6" fillId="0" borderId="7" xfId="0" applyFont="1" applyBorder="1" applyAlignment="1">
      <alignment horizontal="center" vertical="center"/>
    </xf>
    <xf numFmtId="0" fontId="5" fillId="0" borderId="9" xfId="0" applyFont="1" applyBorder="1" applyAlignment="1">
      <alignment horizontal="center" vertical="center"/>
    </xf>
    <xf numFmtId="0" fontId="0" fillId="0" borderId="8" xfId="0" applyBorder="1" applyAlignment="1">
      <alignment horizontal="left" vertical="center"/>
    </xf>
    <xf numFmtId="0" fontId="2" fillId="0" borderId="6" xfId="0" applyFont="1" applyBorder="1" applyAlignment="1">
      <alignment horizontal="center" vertical="center" wrapText="1"/>
    </xf>
    <xf numFmtId="49" fontId="14" fillId="0" borderId="1" xfId="0" applyNumberFormat="1" applyFont="1" applyBorder="1" applyAlignment="1" applyProtection="1">
      <alignment horizontal="left" vertical="center" wrapText="1"/>
      <protection locked="0"/>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176" fontId="1" fillId="0" borderId="1" xfId="0" applyNumberFormat="1" applyFont="1" applyBorder="1" applyAlignment="1" applyProtection="1">
      <alignment horizontal="left" vertical="top" wrapText="1"/>
      <protection locked="0"/>
    </xf>
    <xf numFmtId="0" fontId="1" fillId="0" borderId="1" xfId="0" applyFont="1" applyBorder="1" applyAlignment="1" applyProtection="1">
      <alignment horizontal="left" vertical="top"/>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B1" workbookViewId="0">
      <selection activeCell="K6" sqref="K6:K8"/>
    </sheetView>
  </sheetViews>
  <sheetFormatPr defaultColWidth="8.25" defaultRowHeight="15" customHeight="1"/>
  <cols>
    <col min="1" max="1" width="8" style="5" customWidth="1"/>
    <col min="2" max="2" width="11.5833333333333" style="6" customWidth="1"/>
    <col min="3" max="3" width="11.5833333333333" style="7" customWidth="1"/>
    <col min="4" max="4" width="26.1666666666667" style="7" customWidth="1"/>
    <col min="5" max="5" width="11.5833333333333" style="7" customWidth="1"/>
    <col min="6" max="6" width="7.41666666666667" style="7" customWidth="1"/>
    <col min="7" max="7" width="8.08333333333333" style="7" customWidth="1"/>
    <col min="8" max="8" width="11.8333333333333" style="7" customWidth="1"/>
    <col min="9" max="9" width="12.4166666666667"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10.5" customHeight="1" spans="1:1">
      <c r="A1" s="8" t="s">
        <v>0</v>
      </c>
    </row>
    <row r="2" s="1" customFormat="1" ht="27.7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86" t="s">
        <v>7</v>
      </c>
      <c r="D4" s="44"/>
      <c r="E4" s="17" t="s">
        <v>8</v>
      </c>
      <c r="F4" s="17"/>
      <c r="G4" s="86"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17</v>
      </c>
      <c r="D6" s="25"/>
      <c r="E6" s="26" t="s">
        <v>18</v>
      </c>
      <c r="F6" s="27">
        <v>10.62</v>
      </c>
      <c r="G6" s="28"/>
      <c r="H6" s="26" t="s">
        <v>19</v>
      </c>
      <c r="I6" s="105">
        <f>10.62</f>
        <v>10.62</v>
      </c>
      <c r="J6" s="28"/>
      <c r="K6" s="25" t="s">
        <v>20</v>
      </c>
    </row>
    <row r="7" ht="22.5" customHeight="1" spans="1:11">
      <c r="A7" s="19"/>
      <c r="B7" s="29" t="s">
        <v>21</v>
      </c>
      <c r="C7" s="25" t="s">
        <v>17</v>
      </c>
      <c r="D7" s="25"/>
      <c r="E7" s="29" t="s">
        <v>21</v>
      </c>
      <c r="F7" s="30" t="s">
        <v>22</v>
      </c>
      <c r="G7" s="31"/>
      <c r="H7" s="29" t="s">
        <v>21</v>
      </c>
      <c r="I7" s="30" t="s">
        <v>22</v>
      </c>
      <c r="J7" s="31"/>
      <c r="K7" s="25"/>
    </row>
    <row r="8" ht="22.5" customHeight="1" spans="1:11">
      <c r="A8" s="19"/>
      <c r="B8" s="32" t="s">
        <v>23</v>
      </c>
      <c r="C8" s="33"/>
      <c r="D8" s="33"/>
      <c r="E8" s="32" t="s">
        <v>23</v>
      </c>
      <c r="F8" s="30"/>
      <c r="G8" s="31"/>
      <c r="H8" s="32" t="s">
        <v>23</v>
      </c>
      <c r="I8" s="67"/>
      <c r="J8" s="68"/>
      <c r="K8" s="25"/>
    </row>
    <row r="9" ht="30" customHeight="1" spans="1:11">
      <c r="A9" s="19" t="s">
        <v>24</v>
      </c>
      <c r="B9" s="34" t="s">
        <v>25</v>
      </c>
      <c r="C9" s="35"/>
      <c r="D9" s="35"/>
      <c r="E9" s="36"/>
      <c r="F9" s="21" t="s">
        <v>26</v>
      </c>
      <c r="G9" s="22"/>
      <c r="H9" s="22"/>
      <c r="I9" s="22"/>
      <c r="J9" s="23"/>
      <c r="K9" s="14" t="s">
        <v>27</v>
      </c>
    </row>
    <row r="10" ht="30" customHeight="1" spans="1:11">
      <c r="A10" s="19"/>
      <c r="B10" s="172" t="s">
        <v>28</v>
      </c>
      <c r="C10" s="88"/>
      <c r="D10" s="88"/>
      <c r="E10" s="88"/>
      <c r="F10" s="105" t="s">
        <v>29</v>
      </c>
      <c r="G10" s="88"/>
      <c r="H10" s="88"/>
      <c r="I10" s="88"/>
      <c r="J10" s="101"/>
      <c r="K10" s="25" t="s">
        <v>20</v>
      </c>
    </row>
    <row r="11" ht="30" customHeight="1" spans="1:11">
      <c r="A11" s="40" t="s">
        <v>30</v>
      </c>
      <c r="B11" s="41" t="s">
        <v>31</v>
      </c>
      <c r="C11" s="41" t="s">
        <v>32</v>
      </c>
      <c r="D11" s="20" t="s">
        <v>33</v>
      </c>
      <c r="E11" s="41" t="s">
        <v>34</v>
      </c>
      <c r="F11" s="42" t="s">
        <v>35</v>
      </c>
      <c r="G11" s="43"/>
      <c r="H11" s="44"/>
      <c r="I11" s="41" t="s">
        <v>36</v>
      </c>
      <c r="J11" s="70" t="s">
        <v>37</v>
      </c>
      <c r="K11" s="47" t="s">
        <v>38</v>
      </c>
    </row>
    <row r="12" ht="30" customHeight="1" spans="1:11">
      <c r="A12" s="45"/>
      <c r="B12" s="46"/>
      <c r="C12" s="46"/>
      <c r="D12" s="20"/>
      <c r="E12" s="89"/>
      <c r="F12" s="14" t="s">
        <v>39</v>
      </c>
      <c r="G12" s="14" t="s">
        <v>40</v>
      </c>
      <c r="H12" s="14" t="s">
        <v>41</v>
      </c>
      <c r="I12" s="46"/>
      <c r="J12" s="71"/>
      <c r="K12" s="47"/>
    </row>
    <row r="13" ht="24.65" customHeight="1" spans="1:11">
      <c r="A13" s="45"/>
      <c r="B13" s="47" t="s">
        <v>42</v>
      </c>
      <c r="C13" s="48" t="s">
        <v>43</v>
      </c>
      <c r="D13" s="90" t="s">
        <v>44</v>
      </c>
      <c r="E13" s="50" t="s">
        <v>45</v>
      </c>
      <c r="F13" s="92" t="s">
        <v>46</v>
      </c>
      <c r="G13" s="54" t="s">
        <v>47</v>
      </c>
      <c r="H13" s="55" t="s">
        <v>48</v>
      </c>
      <c r="I13" s="25" t="s">
        <v>49</v>
      </c>
      <c r="J13" s="102" t="s">
        <v>50</v>
      </c>
      <c r="K13" s="50" t="s">
        <v>51</v>
      </c>
    </row>
    <row r="14" ht="24.5" hidden="1" customHeight="1" spans="1:11">
      <c r="A14" s="45"/>
      <c r="B14" s="20"/>
      <c r="C14" s="48"/>
      <c r="D14" s="93"/>
      <c r="E14" s="50"/>
      <c r="F14" s="53"/>
      <c r="G14" s="81"/>
      <c r="H14" s="81"/>
      <c r="I14" s="82"/>
      <c r="J14" s="206"/>
      <c r="K14" s="50"/>
    </row>
    <row r="15" ht="24.5" hidden="1" customHeight="1" spans="1:11">
      <c r="A15" s="45"/>
      <c r="B15" s="20"/>
      <c r="C15" s="48"/>
      <c r="D15" s="93"/>
      <c r="E15" s="50"/>
      <c r="F15" s="53"/>
      <c r="G15" s="81"/>
      <c r="H15" s="81"/>
      <c r="I15" s="48"/>
      <c r="J15" s="39"/>
      <c r="K15" s="50"/>
    </row>
    <row r="16" ht="34.5" customHeight="1" spans="1:11">
      <c r="A16" s="45"/>
      <c r="B16" s="20"/>
      <c r="C16" s="48" t="s">
        <v>52</v>
      </c>
      <c r="D16" s="90" t="s">
        <v>53</v>
      </c>
      <c r="E16" s="50" t="s">
        <v>45</v>
      </c>
      <c r="F16" s="92" t="s">
        <v>54</v>
      </c>
      <c r="G16" s="54" t="s">
        <v>55</v>
      </c>
      <c r="H16" s="55" t="s">
        <v>56</v>
      </c>
      <c r="I16" s="104" t="s">
        <v>57</v>
      </c>
      <c r="J16" s="51" t="s">
        <v>58</v>
      </c>
      <c r="K16" s="50" t="s">
        <v>45</v>
      </c>
    </row>
    <row r="17" ht="34.25" hidden="1" customHeight="1" spans="1:11">
      <c r="A17" s="45"/>
      <c r="B17" s="20"/>
      <c r="C17" s="48"/>
      <c r="D17" s="93"/>
      <c r="E17" s="50"/>
      <c r="F17" s="53"/>
      <c r="G17" s="54"/>
      <c r="H17" s="55"/>
      <c r="I17" s="48"/>
      <c r="J17" s="39"/>
      <c r="K17" s="50"/>
    </row>
    <row r="18" ht="24.5" hidden="1" customHeight="1" spans="1:11">
      <c r="A18" s="45"/>
      <c r="B18" s="20"/>
      <c r="C18" s="48"/>
      <c r="D18" s="93"/>
      <c r="E18" s="50"/>
      <c r="F18" s="53"/>
      <c r="G18" s="54"/>
      <c r="H18" s="55"/>
      <c r="I18" s="48"/>
      <c r="J18" s="39"/>
      <c r="K18" s="50"/>
    </row>
    <row r="19" ht="24.65" customHeight="1" spans="1:11">
      <c r="A19" s="45"/>
      <c r="B19" s="20"/>
      <c r="C19" s="48" t="s">
        <v>59</v>
      </c>
      <c r="D19" s="93" t="s">
        <v>60</v>
      </c>
      <c r="E19" s="50" t="s">
        <v>61</v>
      </c>
      <c r="F19" s="95" t="s">
        <v>62</v>
      </c>
      <c r="G19" s="54" t="s">
        <v>57</v>
      </c>
      <c r="H19" s="55" t="s">
        <v>56</v>
      </c>
      <c r="I19" s="80" t="s">
        <v>63</v>
      </c>
      <c r="J19" s="39" t="s">
        <v>58</v>
      </c>
      <c r="K19" s="50" t="s">
        <v>61</v>
      </c>
    </row>
    <row r="20" ht="24.5" hidden="1" customHeight="1" spans="1:11">
      <c r="A20" s="45"/>
      <c r="B20" s="20"/>
      <c r="C20" s="48"/>
      <c r="D20" s="93"/>
      <c r="E20" s="50"/>
      <c r="F20" s="53"/>
      <c r="G20" s="54"/>
      <c r="H20" s="55"/>
      <c r="I20" s="83"/>
      <c r="J20" s="103"/>
      <c r="K20" s="50"/>
    </row>
    <row r="21" ht="24.5" hidden="1" customHeight="1" spans="1:11">
      <c r="A21" s="45"/>
      <c r="B21" s="20"/>
      <c r="C21" s="48"/>
      <c r="D21" s="93"/>
      <c r="E21" s="50"/>
      <c r="F21" s="53"/>
      <c r="G21" s="54"/>
      <c r="H21" s="55"/>
      <c r="I21" s="83"/>
      <c r="J21" s="103"/>
      <c r="K21" s="50"/>
    </row>
    <row r="22" ht="24.65" customHeight="1" spans="1:11">
      <c r="A22" s="45"/>
      <c r="B22" s="20"/>
      <c r="C22" s="48" t="s">
        <v>64</v>
      </c>
      <c r="D22" s="93" t="s">
        <v>65</v>
      </c>
      <c r="E22" s="50" t="s">
        <v>61</v>
      </c>
      <c r="F22" s="95" t="s">
        <v>66</v>
      </c>
      <c r="G22" s="54" t="s">
        <v>45</v>
      </c>
      <c r="H22" s="55" t="s">
        <v>67</v>
      </c>
      <c r="I22" s="50" t="s">
        <v>22</v>
      </c>
      <c r="J22" s="39" t="s">
        <v>50</v>
      </c>
      <c r="K22" s="50" t="s">
        <v>61</v>
      </c>
    </row>
    <row r="23" ht="24.5" hidden="1" customHeight="1" spans="1:11">
      <c r="A23" s="45"/>
      <c r="B23" s="20"/>
      <c r="C23" s="48"/>
      <c r="D23" s="93"/>
      <c r="E23" s="50"/>
      <c r="F23" s="53"/>
      <c r="G23" s="54"/>
      <c r="H23" s="55"/>
      <c r="I23" s="84"/>
      <c r="J23" s="207"/>
      <c r="K23" s="50"/>
    </row>
    <row r="24" ht="24.5" hidden="1" customHeight="1" spans="1:11">
      <c r="A24" s="45"/>
      <c r="B24" s="20"/>
      <c r="C24" s="48"/>
      <c r="D24" s="93"/>
      <c r="E24" s="50"/>
      <c r="F24" s="53"/>
      <c r="G24" s="54"/>
      <c r="H24" s="55"/>
      <c r="I24" s="50"/>
      <c r="J24" s="39"/>
      <c r="K24" s="50"/>
    </row>
    <row r="25" ht="24.5" hidden="1" customHeight="1" spans="1:11">
      <c r="A25" s="45"/>
      <c r="B25" s="47" t="s">
        <v>68</v>
      </c>
      <c r="C25" s="48" t="s">
        <v>69</v>
      </c>
      <c r="D25" s="93"/>
      <c r="E25" s="50"/>
      <c r="F25" s="99"/>
      <c r="G25" s="54"/>
      <c r="H25" s="55"/>
      <c r="I25" s="50"/>
      <c r="J25" s="39"/>
      <c r="K25" s="50"/>
    </row>
    <row r="26" hidden="1" customHeight="1" spans="1:11">
      <c r="A26" s="45"/>
      <c r="B26" s="20"/>
      <c r="C26" s="48"/>
      <c r="D26" s="93"/>
      <c r="E26" s="50"/>
      <c r="F26" s="53"/>
      <c r="G26" s="54"/>
      <c r="H26" s="55"/>
      <c r="I26" s="50"/>
      <c r="J26" s="39"/>
      <c r="K26" s="50"/>
    </row>
    <row r="27" hidden="1" customHeight="1" spans="1:11">
      <c r="A27" s="45"/>
      <c r="B27" s="20"/>
      <c r="C27" s="48"/>
      <c r="D27" s="93"/>
      <c r="E27" s="50"/>
      <c r="F27" s="53"/>
      <c r="G27" s="54"/>
      <c r="H27" s="55"/>
      <c r="I27" s="50"/>
      <c r="J27" s="39"/>
      <c r="K27" s="50"/>
    </row>
    <row r="28" hidden="1" customHeight="1" spans="1:11">
      <c r="A28" s="45"/>
      <c r="B28" s="20"/>
      <c r="C28" s="48" t="s">
        <v>70</v>
      </c>
      <c r="D28" s="93"/>
      <c r="E28" s="50"/>
      <c r="F28" s="95"/>
      <c r="G28" s="54"/>
      <c r="H28" s="55"/>
      <c r="I28" s="50"/>
      <c r="J28" s="39"/>
      <c r="K28" s="50"/>
    </row>
    <row r="29" customHeight="1" spans="1:11">
      <c r="A29" s="45"/>
      <c r="B29" s="20"/>
      <c r="C29" s="48"/>
      <c r="D29" s="93" t="s">
        <v>71</v>
      </c>
      <c r="E29" s="50" t="s">
        <v>72</v>
      </c>
      <c r="F29" s="95" t="s">
        <v>46</v>
      </c>
      <c r="G29" s="54" t="s">
        <v>55</v>
      </c>
      <c r="H29" s="55" t="s">
        <v>56</v>
      </c>
      <c r="I29" s="50" t="s">
        <v>63</v>
      </c>
      <c r="J29" s="39" t="s">
        <v>58</v>
      </c>
      <c r="K29" s="50" t="s">
        <v>72</v>
      </c>
    </row>
    <row r="30" hidden="1" customHeight="1" spans="1:11">
      <c r="A30" s="45"/>
      <c r="B30" s="20"/>
      <c r="C30" s="48"/>
      <c r="D30" s="93"/>
      <c r="E30" s="50"/>
      <c r="F30" s="53"/>
      <c r="G30" s="54"/>
      <c r="H30" s="55"/>
      <c r="I30" s="50"/>
      <c r="J30" s="39"/>
      <c r="K30" s="50"/>
    </row>
    <row r="31" hidden="1" customHeight="1" spans="1:11">
      <c r="A31" s="45"/>
      <c r="B31" s="20"/>
      <c r="C31" s="48" t="s">
        <v>73</v>
      </c>
      <c r="D31" s="93"/>
      <c r="E31" s="50"/>
      <c r="F31" s="95"/>
      <c r="G31" s="54"/>
      <c r="H31" s="55"/>
      <c r="I31" s="50"/>
      <c r="J31" s="39"/>
      <c r="K31" s="50"/>
    </row>
    <row r="32" hidden="1" customHeight="1" spans="1:11">
      <c r="A32" s="45"/>
      <c r="B32" s="20"/>
      <c r="C32" s="48"/>
      <c r="D32" s="93"/>
      <c r="E32" s="50"/>
      <c r="F32" s="53"/>
      <c r="G32" s="54"/>
      <c r="H32" s="55"/>
      <c r="I32" s="50"/>
      <c r="J32" s="39"/>
      <c r="K32" s="50"/>
    </row>
    <row r="33" hidden="1" customHeight="1" spans="1:11">
      <c r="A33" s="45"/>
      <c r="B33" s="20"/>
      <c r="C33" s="48"/>
      <c r="D33" s="93"/>
      <c r="E33" s="50"/>
      <c r="F33" s="53"/>
      <c r="G33" s="54"/>
      <c r="H33" s="55"/>
      <c r="I33" s="50"/>
      <c r="J33" s="39"/>
      <c r="K33" s="50"/>
    </row>
    <row r="34" hidden="1" customHeight="1" spans="1:11">
      <c r="A34" s="45"/>
      <c r="B34" s="20"/>
      <c r="C34" s="48" t="s">
        <v>74</v>
      </c>
      <c r="D34" s="93"/>
      <c r="E34" s="50"/>
      <c r="F34" s="95"/>
      <c r="G34" s="54"/>
      <c r="H34" s="55"/>
      <c r="I34" s="50"/>
      <c r="J34" s="39"/>
      <c r="K34" s="50"/>
    </row>
    <row r="35" hidden="1" customHeight="1" spans="1:11">
      <c r="A35" s="45"/>
      <c r="B35" s="20"/>
      <c r="C35" s="48"/>
      <c r="D35" s="93"/>
      <c r="E35" s="50"/>
      <c r="F35" s="53"/>
      <c r="G35" s="54"/>
      <c r="H35" s="55"/>
      <c r="I35" s="50"/>
      <c r="J35" s="39"/>
      <c r="K35" s="50"/>
    </row>
    <row r="36" hidden="1" customHeight="1" spans="1:11">
      <c r="A36" s="45"/>
      <c r="B36" s="20"/>
      <c r="C36" s="48"/>
      <c r="D36" s="93"/>
      <c r="E36" s="50"/>
      <c r="F36" s="53"/>
      <c r="G36" s="54"/>
      <c r="H36" s="55"/>
      <c r="I36" s="50"/>
      <c r="J36" s="39"/>
      <c r="K36" s="50"/>
    </row>
    <row r="37" ht="27" customHeight="1" spans="1:11">
      <c r="A37" s="45"/>
      <c r="B37" s="52" t="s">
        <v>75</v>
      </c>
      <c r="C37" s="48" t="s">
        <v>76</v>
      </c>
      <c r="D37" s="93" t="s">
        <v>77</v>
      </c>
      <c r="E37" s="50" t="s">
        <v>47</v>
      </c>
      <c r="F37" s="95" t="s">
        <v>46</v>
      </c>
      <c r="G37" s="54" t="s">
        <v>55</v>
      </c>
      <c r="H37" s="55" t="s">
        <v>56</v>
      </c>
      <c r="I37" s="50" t="s">
        <v>63</v>
      </c>
      <c r="J37" s="39" t="s">
        <v>58</v>
      </c>
      <c r="K37" s="50" t="s">
        <v>47</v>
      </c>
    </row>
    <row r="38" hidden="1" customHeight="1" spans="1:11">
      <c r="A38" s="45"/>
      <c r="B38" s="52"/>
      <c r="C38" s="48"/>
      <c r="D38" s="50"/>
      <c r="E38" s="94"/>
      <c r="F38" s="81"/>
      <c r="G38" s="54"/>
      <c r="H38" s="55"/>
      <c r="I38" s="50"/>
      <c r="J38" s="50"/>
      <c r="K38" s="94"/>
    </row>
    <row r="39" hidden="1" customHeight="1" spans="1:11">
      <c r="A39" s="45"/>
      <c r="B39" s="52"/>
      <c r="C39" s="48"/>
      <c r="D39" s="50"/>
      <c r="E39" s="50"/>
      <c r="F39" s="81"/>
      <c r="G39" s="54"/>
      <c r="H39" s="55"/>
      <c r="I39" s="50"/>
      <c r="J39" s="50"/>
      <c r="K39" s="50"/>
    </row>
    <row r="40" ht="28.5" customHeight="1" spans="1:11">
      <c r="A40" s="45"/>
      <c r="B40" s="47" t="s">
        <v>78</v>
      </c>
      <c r="C40" s="48" t="s">
        <v>79</v>
      </c>
      <c r="D40" s="50" t="s">
        <v>80</v>
      </c>
      <c r="E40" s="50" t="s">
        <v>47</v>
      </c>
      <c r="F40" s="53" t="s">
        <v>62</v>
      </c>
      <c r="G40" s="54" t="s">
        <v>57</v>
      </c>
      <c r="H40" s="55" t="s">
        <v>56</v>
      </c>
      <c r="I40" s="50" t="s">
        <v>63</v>
      </c>
      <c r="J40" s="50" t="s">
        <v>50</v>
      </c>
      <c r="K40" s="50" t="s">
        <v>51</v>
      </c>
    </row>
    <row r="41" ht="18" customHeight="1" spans="1:11">
      <c r="A41" s="56"/>
      <c r="B41" s="20" t="s">
        <v>81</v>
      </c>
      <c r="C41" s="20"/>
      <c r="D41" s="20"/>
      <c r="E41" s="20"/>
      <c r="F41" s="20"/>
      <c r="G41" s="20"/>
      <c r="H41" s="20"/>
      <c r="I41" s="20"/>
      <c r="J41" s="20"/>
      <c r="K41" s="83">
        <v>70</v>
      </c>
    </row>
    <row r="42" ht="27" customHeight="1" spans="1:11">
      <c r="A42" s="19" t="s">
        <v>82</v>
      </c>
      <c r="B42" s="32" t="s">
        <v>83</v>
      </c>
      <c r="C42" s="32"/>
      <c r="D42" s="32"/>
      <c r="E42" s="32"/>
      <c r="F42" s="32"/>
      <c r="G42" s="32"/>
      <c r="H42" s="32"/>
      <c r="I42" s="32"/>
      <c r="J42" s="32"/>
      <c r="K42" s="32"/>
    </row>
    <row r="43" ht="19.75" customHeight="1" spans="1:9">
      <c r="A43" s="57" t="s">
        <v>84</v>
      </c>
      <c r="B43" s="6" t="s">
        <v>85</v>
      </c>
      <c r="H43" s="58" t="s">
        <v>86</v>
      </c>
      <c r="I43" s="7" t="s">
        <v>87</v>
      </c>
    </row>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29 J13:J24 J26:J28 J30:J40">
      <formula1>"完成,未完成"</formula1>
    </dataValidation>
  </dataValidations>
  <printOptions horizontalCentered="1" verticalCentered="1"/>
  <pageMargins left="0.393700787401575" right="0.393700787401575" top="0.354122388081288" bottom="0.354122388081288" header="0.315238382872634" footer="0.315238382872634"/>
  <pageSetup paperSize="9" scale="80" orientation="landscape"/>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tabSelected="1" zoomScale="80" zoomScaleNormal="80" topLeftCell="A3" workbookViewId="0">
      <selection activeCell="D37" sqref="D37"/>
    </sheetView>
  </sheetViews>
  <sheetFormatPr defaultColWidth="8.25" defaultRowHeight="11.25"/>
  <cols>
    <col min="1" max="1" width="8" style="5" customWidth="1"/>
    <col min="2" max="2" width="11.5833333333333" style="6" customWidth="1"/>
    <col min="3" max="9" width="16.5833333333333"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76" t="s">
        <v>206</v>
      </c>
      <c r="D4" s="16"/>
      <c r="E4" s="17" t="s">
        <v>8</v>
      </c>
      <c r="F4" s="17"/>
      <c r="G4" s="18" t="s">
        <v>119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207</v>
      </c>
      <c r="D6" s="25"/>
      <c r="E6" s="26" t="s">
        <v>18</v>
      </c>
      <c r="F6" s="30" t="s">
        <v>207</v>
      </c>
      <c r="G6" s="31"/>
      <c r="H6" s="26" t="s">
        <v>19</v>
      </c>
      <c r="I6" s="30" t="s">
        <v>207</v>
      </c>
      <c r="J6" s="65"/>
      <c r="K6" s="25" t="s">
        <v>63</v>
      </c>
    </row>
    <row r="7" ht="22.5" customHeight="1" spans="1:11">
      <c r="A7" s="19"/>
      <c r="B7" s="29" t="s">
        <v>21</v>
      </c>
      <c r="C7" s="25" t="s">
        <v>207</v>
      </c>
      <c r="D7" s="25"/>
      <c r="E7" s="29" t="s">
        <v>21</v>
      </c>
      <c r="F7" s="30" t="s">
        <v>207</v>
      </c>
      <c r="G7" s="31"/>
      <c r="H7" s="29" t="s">
        <v>21</v>
      </c>
      <c r="I7" s="64" t="s">
        <v>207</v>
      </c>
      <c r="J7" s="65"/>
      <c r="K7" s="25"/>
    </row>
    <row r="8" ht="22.5" customHeight="1" spans="1:11">
      <c r="A8" s="19"/>
      <c r="B8" s="32" t="s">
        <v>23</v>
      </c>
      <c r="C8" s="33"/>
      <c r="D8" s="33"/>
      <c r="E8" s="32" t="s">
        <v>23</v>
      </c>
      <c r="F8" s="30"/>
      <c r="G8" s="31"/>
      <c r="H8" s="32" t="s">
        <v>23</v>
      </c>
      <c r="I8" s="67"/>
      <c r="J8" s="68"/>
      <c r="K8" s="25"/>
    </row>
    <row r="9" ht="30" customHeight="1" spans="1:11">
      <c r="A9" s="19" t="s">
        <v>24</v>
      </c>
      <c r="B9" s="34" t="s">
        <v>25</v>
      </c>
      <c r="C9" s="35"/>
      <c r="D9" s="35"/>
      <c r="E9" s="36"/>
      <c r="F9" s="21" t="s">
        <v>26</v>
      </c>
      <c r="G9" s="22"/>
      <c r="H9" s="22"/>
      <c r="I9" s="22"/>
      <c r="J9" s="23"/>
      <c r="K9" s="14" t="s">
        <v>27</v>
      </c>
    </row>
    <row r="10" ht="30" customHeight="1" spans="1:11">
      <c r="A10" s="19"/>
      <c r="B10" s="172" t="s">
        <v>208</v>
      </c>
      <c r="C10" s="88"/>
      <c r="D10" s="88"/>
      <c r="E10" s="88"/>
      <c r="F10" s="48" t="s">
        <v>209</v>
      </c>
      <c r="G10" s="48"/>
      <c r="H10" s="48"/>
      <c r="I10" s="48"/>
      <c r="J10" s="48"/>
      <c r="K10" s="25" t="s">
        <v>63</v>
      </c>
    </row>
    <row r="11" ht="30" customHeight="1" spans="1:11">
      <c r="A11" s="40" t="s">
        <v>30</v>
      </c>
      <c r="B11" s="41" t="s">
        <v>31</v>
      </c>
      <c r="C11" s="41" t="s">
        <v>32</v>
      </c>
      <c r="D11" s="20" t="s">
        <v>33</v>
      </c>
      <c r="E11" s="41" t="s">
        <v>34</v>
      </c>
      <c r="F11" s="42" t="s">
        <v>35</v>
      </c>
      <c r="G11" s="43"/>
      <c r="H11" s="44"/>
      <c r="I11" s="41" t="s">
        <v>36</v>
      </c>
      <c r="J11" s="70" t="s">
        <v>37</v>
      </c>
      <c r="K11" s="47" t="s">
        <v>38</v>
      </c>
    </row>
    <row r="12" ht="30" customHeight="1" spans="1:11">
      <c r="A12" s="45"/>
      <c r="B12" s="46"/>
      <c r="C12" s="46"/>
      <c r="D12" s="20"/>
      <c r="E12" s="46"/>
      <c r="F12" s="14" t="s">
        <v>39</v>
      </c>
      <c r="G12" s="14" t="s">
        <v>40</v>
      </c>
      <c r="H12" s="14" t="s">
        <v>41</v>
      </c>
      <c r="I12" s="46"/>
      <c r="J12" s="71"/>
      <c r="K12" s="47"/>
    </row>
    <row r="13" ht="27.75" customHeight="1" spans="1:11">
      <c r="A13" s="45"/>
      <c r="B13" s="47" t="s">
        <v>42</v>
      </c>
      <c r="C13" s="48" t="s">
        <v>43</v>
      </c>
      <c r="D13" s="50" t="s">
        <v>210</v>
      </c>
      <c r="E13" s="173" t="s">
        <v>45</v>
      </c>
      <c r="F13" s="51" t="s">
        <v>46</v>
      </c>
      <c r="G13" s="51" t="s">
        <v>211</v>
      </c>
      <c r="H13" s="39" t="s">
        <v>108</v>
      </c>
      <c r="I13" s="51" t="s">
        <v>211</v>
      </c>
      <c r="J13" s="25" t="s">
        <v>58</v>
      </c>
      <c r="K13" s="50" t="s">
        <v>45</v>
      </c>
    </row>
    <row r="14" ht="18.65" hidden="1" customHeight="1" spans="1:11">
      <c r="A14" s="45"/>
      <c r="B14" s="20"/>
      <c r="C14" s="48"/>
      <c r="D14" s="80" t="s">
        <v>198</v>
      </c>
      <c r="E14" s="174"/>
      <c r="F14" s="51" t="s">
        <v>46</v>
      </c>
      <c r="G14" s="81" t="s">
        <v>199</v>
      </c>
      <c r="H14" s="39" t="s">
        <v>108</v>
      </c>
      <c r="I14" s="81" t="s">
        <v>199</v>
      </c>
      <c r="J14" s="82"/>
      <c r="K14" s="50"/>
    </row>
    <row r="15" ht="18.65" hidden="1" customHeight="1" spans="1:11">
      <c r="A15" s="45"/>
      <c r="B15" s="20"/>
      <c r="C15" s="48"/>
      <c r="D15" s="50" t="s">
        <v>187</v>
      </c>
      <c r="E15" s="48"/>
      <c r="F15" s="81"/>
      <c r="G15" s="81"/>
      <c r="H15" s="81"/>
      <c r="I15" s="81"/>
      <c r="J15" s="48"/>
      <c r="K15" s="50"/>
    </row>
    <row r="16" ht="15" customHeight="1" spans="1:11">
      <c r="A16" s="45"/>
      <c r="B16" s="20"/>
      <c r="C16" s="48" t="s">
        <v>52</v>
      </c>
      <c r="D16" s="50" t="s">
        <v>212</v>
      </c>
      <c r="E16" s="48" t="s">
        <v>45</v>
      </c>
      <c r="F16" s="39" t="s">
        <v>46</v>
      </c>
      <c r="G16" s="39" t="s">
        <v>55</v>
      </c>
      <c r="H16" s="51" t="s">
        <v>56</v>
      </c>
      <c r="I16" s="39" t="s">
        <v>57</v>
      </c>
      <c r="J16" s="48" t="s">
        <v>58</v>
      </c>
      <c r="K16" s="50" t="s">
        <v>45</v>
      </c>
    </row>
    <row r="17" ht="15" hidden="1" customHeight="1" spans="1:11">
      <c r="A17" s="45"/>
      <c r="B17" s="20"/>
      <c r="C17" s="48"/>
      <c r="D17" s="50" t="s">
        <v>188</v>
      </c>
      <c r="E17" s="48"/>
      <c r="F17" s="81"/>
      <c r="G17" s="81"/>
      <c r="H17" s="81"/>
      <c r="I17" s="81"/>
      <c r="J17" s="48"/>
      <c r="K17" s="50"/>
    </row>
    <row r="18" ht="15" hidden="1" customHeight="1" spans="1:11">
      <c r="A18" s="45"/>
      <c r="B18" s="20"/>
      <c r="C18" s="48"/>
      <c r="D18" s="50" t="s">
        <v>187</v>
      </c>
      <c r="E18" s="48"/>
      <c r="F18" s="81"/>
      <c r="G18" s="81"/>
      <c r="H18" s="81"/>
      <c r="I18" s="81"/>
      <c r="J18" s="48"/>
      <c r="K18" s="50"/>
    </row>
    <row r="19" ht="14.25" customHeight="1" spans="1:11">
      <c r="A19" s="45"/>
      <c r="B19" s="20"/>
      <c r="C19" s="48" t="s">
        <v>59</v>
      </c>
      <c r="D19" s="50" t="s">
        <v>213</v>
      </c>
      <c r="E19" s="48" t="s">
        <v>61</v>
      </c>
      <c r="F19" s="51" t="s">
        <v>62</v>
      </c>
      <c r="G19" s="39" t="s">
        <v>57</v>
      </c>
      <c r="H19" s="51" t="s">
        <v>56</v>
      </c>
      <c r="I19" s="39" t="s">
        <v>57</v>
      </c>
      <c r="J19" s="48" t="s">
        <v>58</v>
      </c>
      <c r="K19" s="50" t="s">
        <v>61</v>
      </c>
    </row>
    <row r="20" ht="13.75" hidden="1" customHeight="1" spans="1:11">
      <c r="A20" s="45"/>
      <c r="B20" s="20"/>
      <c r="C20" s="48"/>
      <c r="D20" s="50" t="s">
        <v>188</v>
      </c>
      <c r="E20" s="48"/>
      <c r="F20" s="81"/>
      <c r="G20" s="81"/>
      <c r="H20" s="81"/>
      <c r="I20" s="81"/>
      <c r="J20" s="83"/>
      <c r="K20" s="50"/>
    </row>
    <row r="21" ht="13.75" hidden="1" customHeight="1" spans="1:11">
      <c r="A21" s="45"/>
      <c r="B21" s="20"/>
      <c r="C21" s="48"/>
      <c r="D21" s="50" t="s">
        <v>187</v>
      </c>
      <c r="E21" s="48"/>
      <c r="F21" s="81"/>
      <c r="G21" s="81"/>
      <c r="H21" s="81"/>
      <c r="I21" s="81"/>
      <c r="J21" s="83"/>
      <c r="K21" s="50"/>
    </row>
    <row r="22" ht="17.25" customHeight="1" spans="1:11">
      <c r="A22" s="45"/>
      <c r="B22" s="20"/>
      <c r="C22" s="48" t="s">
        <v>64</v>
      </c>
      <c r="D22" s="50" t="s">
        <v>214</v>
      </c>
      <c r="E22" s="48" t="s">
        <v>61</v>
      </c>
      <c r="F22" s="51" t="s">
        <v>62</v>
      </c>
      <c r="G22" s="51" t="s">
        <v>215</v>
      </c>
      <c r="H22" s="51" t="s">
        <v>204</v>
      </c>
      <c r="I22" s="51" t="s">
        <v>215</v>
      </c>
      <c r="J22" s="48" t="s">
        <v>58</v>
      </c>
      <c r="K22" s="50" t="s">
        <v>61</v>
      </c>
    </row>
    <row r="23" ht="16.75" hidden="1" customHeight="1" spans="1:11">
      <c r="A23" s="45"/>
      <c r="B23" s="20"/>
      <c r="C23" s="48"/>
      <c r="D23" s="50" t="s">
        <v>188</v>
      </c>
      <c r="E23" s="48"/>
      <c r="F23" s="81"/>
      <c r="G23" s="81"/>
      <c r="H23" s="81"/>
      <c r="I23" s="81"/>
      <c r="J23" s="84"/>
      <c r="K23" s="50"/>
    </row>
    <row r="24" ht="16.75" hidden="1" customHeight="1" spans="1:11">
      <c r="A24" s="45"/>
      <c r="B24" s="20"/>
      <c r="C24" s="48"/>
      <c r="D24" s="50" t="s">
        <v>187</v>
      </c>
      <c r="E24" s="48"/>
      <c r="F24" s="81"/>
      <c r="G24" s="81"/>
      <c r="H24" s="81"/>
      <c r="I24" s="81"/>
      <c r="J24" s="50"/>
      <c r="K24" s="50"/>
    </row>
    <row r="25" ht="15" hidden="1" customHeight="1" spans="1:11">
      <c r="A25" s="45"/>
      <c r="B25" s="47" t="s">
        <v>68</v>
      </c>
      <c r="C25" s="48" t="s">
        <v>69</v>
      </c>
      <c r="D25" s="50" t="s">
        <v>192</v>
      </c>
      <c r="E25" s="48"/>
      <c r="F25" s="39"/>
      <c r="G25" s="39"/>
      <c r="H25" s="39"/>
      <c r="I25" s="39"/>
      <c r="J25" s="50"/>
      <c r="K25" s="50"/>
    </row>
    <row r="26" ht="15" hidden="1" customHeight="1" spans="1:11">
      <c r="A26" s="45"/>
      <c r="B26" s="20"/>
      <c r="C26" s="48"/>
      <c r="D26" s="50" t="s">
        <v>188</v>
      </c>
      <c r="E26" s="48"/>
      <c r="F26" s="81"/>
      <c r="G26" s="81"/>
      <c r="H26" s="81"/>
      <c r="I26" s="81"/>
      <c r="J26" s="50"/>
      <c r="K26" s="50"/>
    </row>
    <row r="27" ht="15" hidden="1" customHeight="1" spans="1:11">
      <c r="A27" s="45"/>
      <c r="B27" s="20"/>
      <c r="C27" s="48"/>
      <c r="D27" s="50" t="s">
        <v>187</v>
      </c>
      <c r="E27" s="48"/>
      <c r="F27" s="81"/>
      <c r="G27" s="81"/>
      <c r="H27" s="81"/>
      <c r="I27" s="81"/>
      <c r="J27" s="50"/>
      <c r="K27" s="50"/>
    </row>
    <row r="28" ht="25.75" customHeight="1" spans="1:11">
      <c r="A28" s="45"/>
      <c r="B28" s="20"/>
      <c r="C28" s="48" t="s">
        <v>70</v>
      </c>
      <c r="D28" s="50" t="s">
        <v>216</v>
      </c>
      <c r="E28" s="48" t="s">
        <v>72</v>
      </c>
      <c r="F28" s="39" t="s">
        <v>46</v>
      </c>
      <c r="G28" s="39" t="s">
        <v>110</v>
      </c>
      <c r="H28" s="39" t="s">
        <v>56</v>
      </c>
      <c r="I28" s="39" t="s">
        <v>110</v>
      </c>
      <c r="J28" s="48" t="s">
        <v>58</v>
      </c>
      <c r="K28" s="50" t="s">
        <v>72</v>
      </c>
    </row>
    <row r="29" ht="15" hidden="1" customHeight="1" spans="1:11">
      <c r="A29" s="45"/>
      <c r="B29" s="20"/>
      <c r="C29" s="48"/>
      <c r="D29" s="50" t="s">
        <v>188</v>
      </c>
      <c r="E29" s="48"/>
      <c r="F29" s="81"/>
      <c r="G29" s="81"/>
      <c r="H29" s="81"/>
      <c r="I29" s="81"/>
      <c r="J29" s="50"/>
      <c r="K29" s="50"/>
    </row>
    <row r="30" ht="15" hidden="1" customHeight="1" spans="1:11">
      <c r="A30" s="45"/>
      <c r="B30" s="20"/>
      <c r="C30" s="48"/>
      <c r="D30" s="50" t="s">
        <v>187</v>
      </c>
      <c r="E30" s="48"/>
      <c r="F30" s="81"/>
      <c r="G30" s="81"/>
      <c r="H30" s="81"/>
      <c r="I30" s="81"/>
      <c r="J30" s="50"/>
      <c r="K30" s="50"/>
    </row>
    <row r="31" ht="15" hidden="1" customHeight="1" spans="1:11">
      <c r="A31" s="45"/>
      <c r="B31" s="20"/>
      <c r="C31" s="48" t="s">
        <v>73</v>
      </c>
      <c r="D31" s="50" t="s">
        <v>192</v>
      </c>
      <c r="E31" s="48"/>
      <c r="F31" s="39"/>
      <c r="G31" s="39"/>
      <c r="H31" s="39"/>
      <c r="I31" s="39"/>
      <c r="J31" s="50"/>
      <c r="K31" s="50"/>
    </row>
    <row r="32" ht="15" hidden="1" customHeight="1" spans="1:11">
      <c r="A32" s="45"/>
      <c r="B32" s="20"/>
      <c r="C32" s="48"/>
      <c r="D32" s="50" t="s">
        <v>188</v>
      </c>
      <c r="E32" s="48"/>
      <c r="F32" s="81"/>
      <c r="G32" s="81"/>
      <c r="H32" s="81"/>
      <c r="I32" s="81"/>
      <c r="J32" s="50"/>
      <c r="K32" s="50"/>
    </row>
    <row r="33" ht="15" hidden="1" customHeight="1" spans="1:11">
      <c r="A33" s="45"/>
      <c r="B33" s="20"/>
      <c r="C33" s="48"/>
      <c r="D33" s="50" t="s">
        <v>187</v>
      </c>
      <c r="E33" s="48"/>
      <c r="F33" s="81"/>
      <c r="G33" s="81"/>
      <c r="H33" s="81"/>
      <c r="I33" s="81"/>
      <c r="J33" s="50"/>
      <c r="K33" s="50"/>
    </row>
    <row r="34" ht="15" hidden="1" customHeight="1" spans="1:11">
      <c r="A34" s="45"/>
      <c r="B34" s="20"/>
      <c r="C34" s="48" t="s">
        <v>74</v>
      </c>
      <c r="D34" s="50" t="s">
        <v>192</v>
      </c>
      <c r="E34" s="48"/>
      <c r="F34" s="39"/>
      <c r="G34" s="39"/>
      <c r="H34" s="39"/>
      <c r="I34" s="39"/>
      <c r="J34" s="50"/>
      <c r="K34" s="50"/>
    </row>
    <row r="35" ht="15" hidden="1" customHeight="1" spans="1:11">
      <c r="A35" s="45"/>
      <c r="B35" s="20"/>
      <c r="C35" s="48"/>
      <c r="D35" s="50" t="s">
        <v>188</v>
      </c>
      <c r="E35" s="48"/>
      <c r="F35" s="81"/>
      <c r="G35" s="81"/>
      <c r="H35" s="81"/>
      <c r="I35" s="81"/>
      <c r="J35" s="50"/>
      <c r="K35" s="50"/>
    </row>
    <row r="36" ht="15" hidden="1" customHeight="1" spans="1:11">
      <c r="A36" s="45"/>
      <c r="B36" s="20"/>
      <c r="C36" s="48"/>
      <c r="D36" s="50" t="s">
        <v>187</v>
      </c>
      <c r="E36" s="48"/>
      <c r="F36" s="81"/>
      <c r="G36" s="81"/>
      <c r="H36" s="81"/>
      <c r="I36" s="81"/>
      <c r="J36" s="50"/>
      <c r="K36" s="50"/>
    </row>
    <row r="37" ht="26.5" customHeight="1" spans="1:11">
      <c r="A37" s="45"/>
      <c r="B37" s="52" t="s">
        <v>75</v>
      </c>
      <c r="C37" s="48" t="s">
        <v>76</v>
      </c>
      <c r="D37" s="50" t="s">
        <v>217</v>
      </c>
      <c r="E37" s="48" t="s">
        <v>47</v>
      </c>
      <c r="F37" s="39" t="s">
        <v>46</v>
      </c>
      <c r="G37" s="39" t="s">
        <v>55</v>
      </c>
      <c r="H37" s="39" t="s">
        <v>56</v>
      </c>
      <c r="I37" s="39" t="s">
        <v>55</v>
      </c>
      <c r="J37" s="48" t="s">
        <v>58</v>
      </c>
      <c r="K37" s="50" t="s">
        <v>47</v>
      </c>
    </row>
    <row r="38" ht="15" hidden="1" customHeight="1" spans="1:11">
      <c r="A38" s="45"/>
      <c r="B38" s="52"/>
      <c r="C38" s="48"/>
      <c r="D38" s="50" t="s">
        <v>188</v>
      </c>
      <c r="E38" s="48"/>
      <c r="F38" s="81"/>
      <c r="G38" s="81"/>
      <c r="H38" s="81"/>
      <c r="I38" s="81"/>
      <c r="J38" s="50"/>
      <c r="K38" s="50"/>
    </row>
    <row r="39" ht="15" hidden="1" customHeight="1" spans="1:11">
      <c r="A39" s="45"/>
      <c r="B39" s="52"/>
      <c r="C39" s="48"/>
      <c r="D39" s="50" t="s">
        <v>187</v>
      </c>
      <c r="E39" s="48"/>
      <c r="F39" s="81"/>
      <c r="G39" s="81"/>
      <c r="H39" s="81"/>
      <c r="I39" s="81"/>
      <c r="J39" s="50"/>
      <c r="K39" s="50"/>
    </row>
    <row r="40" ht="28.5" customHeight="1" spans="1:11">
      <c r="A40" s="45"/>
      <c r="B40" s="47" t="s">
        <v>78</v>
      </c>
      <c r="C40" s="48" t="s">
        <v>79</v>
      </c>
      <c r="D40" s="50" t="s">
        <v>80</v>
      </c>
      <c r="E40" s="48" t="s">
        <v>47</v>
      </c>
      <c r="F40" s="53" t="s">
        <v>62</v>
      </c>
      <c r="G40" s="54" t="s">
        <v>57</v>
      </c>
      <c r="H40" s="55" t="s">
        <v>56</v>
      </c>
      <c r="I40" s="54" t="s">
        <v>57</v>
      </c>
      <c r="J40" s="48" t="s">
        <v>58</v>
      </c>
      <c r="K40" s="50" t="s">
        <v>47</v>
      </c>
    </row>
    <row r="41" ht="18" customHeight="1" spans="1:11">
      <c r="A41" s="56"/>
      <c r="B41" s="20" t="s">
        <v>81</v>
      </c>
      <c r="C41" s="20"/>
      <c r="D41" s="20"/>
      <c r="E41" s="20"/>
      <c r="F41" s="20"/>
      <c r="G41" s="20"/>
      <c r="H41" s="20"/>
      <c r="I41" s="20"/>
      <c r="J41" s="20"/>
      <c r="K41" s="20">
        <v>100</v>
      </c>
    </row>
    <row r="42" ht="46" customHeight="1" spans="1:11">
      <c r="A42" s="19" t="s">
        <v>82</v>
      </c>
      <c r="B42" s="32" t="s">
        <v>83</v>
      </c>
      <c r="C42" s="32"/>
      <c r="D42" s="32"/>
      <c r="E42" s="32"/>
      <c r="F42" s="32"/>
      <c r="G42" s="32"/>
      <c r="H42" s="32"/>
      <c r="I42" s="32"/>
      <c r="J42" s="32"/>
      <c r="K42" s="32"/>
    </row>
    <row r="43" ht="19.75" customHeight="1" spans="1:11">
      <c r="A43" s="57" t="s">
        <v>84</v>
      </c>
      <c r="B43" s="6" t="s">
        <v>85</v>
      </c>
      <c r="C43" s="5"/>
      <c r="D43" s="5"/>
      <c r="E43" s="5"/>
      <c r="F43" s="5"/>
      <c r="G43" s="5"/>
      <c r="H43" s="58" t="s">
        <v>86</v>
      </c>
      <c r="I43" s="7" t="s">
        <v>87</v>
      </c>
      <c r="J43" s="5"/>
      <c r="K43" s="5"/>
    </row>
    <row r="44" ht="10.5" customHeight="1"/>
    <row r="45" ht="101.25" customHeight="1" spans="1:11">
      <c r="A45" s="59" t="s">
        <v>88</v>
      </c>
      <c r="B45" s="59"/>
      <c r="C45" s="59"/>
      <c r="D45" s="59"/>
      <c r="E45" s="59"/>
      <c r="F45" s="59"/>
      <c r="G45" s="59"/>
      <c r="H45" s="59"/>
      <c r="I45" s="59"/>
      <c r="J45" s="59"/>
      <c r="K45" s="59"/>
    </row>
  </sheetData>
  <mergeCells count="50">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E13:E14"/>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40 J13:J15 J16:J37 J38:J39">
      <formula1>"完成,未完成"</formula1>
    </dataValidation>
  </dataValidations>
  <pageMargins left="0.700606886796125" right="0.700606886796125" top="0.751989328955102" bottom="0.751989328955102" header="0.299268139628913" footer="0.299268139628913"/>
  <pageSetup paperSize="9" scale="7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zoomScale="80" zoomScaleNormal="80" topLeftCell="A5" workbookViewId="0">
      <selection activeCell="H40" sqref="H40"/>
    </sheetView>
  </sheetViews>
  <sheetFormatPr defaultColWidth="8.25" defaultRowHeight="11.25"/>
  <cols>
    <col min="1" max="1" width="8" style="5" customWidth="1"/>
    <col min="2" max="2" width="11.5833333333333" style="6" customWidth="1"/>
    <col min="3" max="9" width="16.5833333333333"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76" t="s">
        <v>218</v>
      </c>
      <c r="D4" s="16"/>
      <c r="E4" s="17" t="s">
        <v>8</v>
      </c>
      <c r="F4" s="17"/>
      <c r="G4" s="18" t="s">
        <v>119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219</v>
      </c>
      <c r="D6" s="25"/>
      <c r="E6" s="26" t="s">
        <v>18</v>
      </c>
      <c r="F6" s="30" t="s">
        <v>220</v>
      </c>
      <c r="G6" s="31"/>
      <c r="H6" s="26" t="s">
        <v>19</v>
      </c>
      <c r="I6" s="30" t="s">
        <v>220</v>
      </c>
      <c r="J6" s="65"/>
      <c r="K6" s="107">
        <v>0.3921</v>
      </c>
    </row>
    <row r="7" ht="22.5" customHeight="1" spans="1:11">
      <c r="A7" s="19"/>
      <c r="B7" s="29" t="s">
        <v>21</v>
      </c>
      <c r="C7" s="25" t="s">
        <v>219</v>
      </c>
      <c r="D7" s="25"/>
      <c r="E7" s="29" t="s">
        <v>21</v>
      </c>
      <c r="F7" s="30" t="s">
        <v>220</v>
      </c>
      <c r="G7" s="31"/>
      <c r="H7" s="29" t="s">
        <v>21</v>
      </c>
      <c r="I7" s="64" t="s">
        <v>220</v>
      </c>
      <c r="J7" s="65"/>
      <c r="K7" s="13"/>
    </row>
    <row r="8" ht="22.5" customHeight="1" spans="1:11">
      <c r="A8" s="19"/>
      <c r="B8" s="32" t="s">
        <v>23</v>
      </c>
      <c r="C8" s="33"/>
      <c r="D8" s="33"/>
      <c r="E8" s="32" t="s">
        <v>23</v>
      </c>
      <c r="F8" s="30"/>
      <c r="G8" s="31"/>
      <c r="H8" s="32" t="s">
        <v>23</v>
      </c>
      <c r="I8" s="67"/>
      <c r="J8" s="68"/>
      <c r="K8" s="13"/>
    </row>
    <row r="9" ht="30" customHeight="1" spans="1:11">
      <c r="A9" s="19" t="s">
        <v>24</v>
      </c>
      <c r="B9" s="34" t="s">
        <v>25</v>
      </c>
      <c r="C9" s="35"/>
      <c r="D9" s="35"/>
      <c r="E9" s="36"/>
      <c r="F9" s="21" t="s">
        <v>26</v>
      </c>
      <c r="G9" s="22"/>
      <c r="H9" s="22"/>
      <c r="I9" s="22"/>
      <c r="J9" s="23"/>
      <c r="K9" s="14" t="s">
        <v>27</v>
      </c>
    </row>
    <row r="10" ht="30" customHeight="1" spans="1:11">
      <c r="A10" s="19"/>
      <c r="B10" s="172" t="s">
        <v>221</v>
      </c>
      <c r="C10" s="88"/>
      <c r="D10" s="88"/>
      <c r="E10" s="88"/>
      <c r="F10" s="48" t="s">
        <v>221</v>
      </c>
      <c r="G10" s="48"/>
      <c r="H10" s="48"/>
      <c r="I10" s="48"/>
      <c r="J10" s="48"/>
      <c r="K10" s="69" t="s">
        <v>222</v>
      </c>
    </row>
    <row r="11" ht="30" customHeight="1" spans="1:11">
      <c r="A11" s="40" t="s">
        <v>30</v>
      </c>
      <c r="B11" s="41" t="s">
        <v>31</v>
      </c>
      <c r="C11" s="41" t="s">
        <v>32</v>
      </c>
      <c r="D11" s="20" t="s">
        <v>33</v>
      </c>
      <c r="E11" s="41" t="s">
        <v>34</v>
      </c>
      <c r="F11" s="42" t="s">
        <v>35</v>
      </c>
      <c r="G11" s="43"/>
      <c r="H11" s="44"/>
      <c r="I11" s="41" t="s">
        <v>36</v>
      </c>
      <c r="J11" s="70" t="s">
        <v>37</v>
      </c>
      <c r="K11" s="47" t="s">
        <v>38</v>
      </c>
    </row>
    <row r="12" ht="30" customHeight="1" spans="1:11">
      <c r="A12" s="45"/>
      <c r="B12" s="46"/>
      <c r="C12" s="46"/>
      <c r="D12" s="20"/>
      <c r="E12" s="46"/>
      <c r="F12" s="14" t="s">
        <v>39</v>
      </c>
      <c r="G12" s="14" t="s">
        <v>40</v>
      </c>
      <c r="H12" s="14" t="s">
        <v>41</v>
      </c>
      <c r="I12" s="46"/>
      <c r="J12" s="71"/>
      <c r="K12" s="47"/>
    </row>
    <row r="13" ht="27.75" customHeight="1" spans="1:11">
      <c r="A13" s="45"/>
      <c r="B13" s="47" t="s">
        <v>42</v>
      </c>
      <c r="C13" s="48" t="s">
        <v>43</v>
      </c>
      <c r="D13" s="50" t="s">
        <v>223</v>
      </c>
      <c r="E13" s="173" t="s">
        <v>45</v>
      </c>
      <c r="F13" s="51" t="s">
        <v>46</v>
      </c>
      <c r="G13" s="51" t="s">
        <v>224</v>
      </c>
      <c r="H13" s="39" t="s">
        <v>108</v>
      </c>
      <c r="I13" s="74">
        <f>19+16</f>
        <v>35</v>
      </c>
      <c r="J13" s="25" t="s">
        <v>58</v>
      </c>
      <c r="K13" s="72">
        <v>11.67</v>
      </c>
    </row>
    <row r="14" ht="18.65" hidden="1" customHeight="1" spans="1:11">
      <c r="A14" s="45"/>
      <c r="B14" s="20"/>
      <c r="C14" s="48"/>
      <c r="D14" s="80" t="s">
        <v>198</v>
      </c>
      <c r="E14" s="174"/>
      <c r="F14" s="51" t="s">
        <v>46</v>
      </c>
      <c r="G14" s="81" t="s">
        <v>199</v>
      </c>
      <c r="H14" s="39" t="s">
        <v>108</v>
      </c>
      <c r="I14" s="81" t="s">
        <v>199</v>
      </c>
      <c r="J14" s="82"/>
      <c r="K14" s="39"/>
    </row>
    <row r="15" ht="18.65" hidden="1" customHeight="1" spans="1:11">
      <c r="A15" s="45"/>
      <c r="B15" s="20"/>
      <c r="C15" s="48"/>
      <c r="D15" s="50" t="s">
        <v>187</v>
      </c>
      <c r="E15" s="48"/>
      <c r="F15" s="81"/>
      <c r="G15" s="81"/>
      <c r="H15" s="81"/>
      <c r="I15" s="81"/>
      <c r="J15" s="48"/>
      <c r="K15" s="39"/>
    </row>
    <row r="16" ht="28.25" customHeight="1" spans="1:11">
      <c r="A16" s="45"/>
      <c r="B16" s="20"/>
      <c r="C16" s="48" t="s">
        <v>52</v>
      </c>
      <c r="D16" s="50" t="s">
        <v>225</v>
      </c>
      <c r="E16" s="48" t="s">
        <v>45</v>
      </c>
      <c r="F16" s="39" t="s">
        <v>46</v>
      </c>
      <c r="G16" s="39" t="s">
        <v>55</v>
      </c>
      <c r="H16" s="51" t="s">
        <v>56</v>
      </c>
      <c r="I16" s="39" t="s">
        <v>55</v>
      </c>
      <c r="J16" s="48" t="s">
        <v>58</v>
      </c>
      <c r="K16" s="72">
        <v>20</v>
      </c>
    </row>
    <row r="17" ht="15" hidden="1" customHeight="1" spans="1:11">
      <c r="A17" s="45"/>
      <c r="B17" s="20"/>
      <c r="C17" s="48"/>
      <c r="D17" s="50" t="s">
        <v>188</v>
      </c>
      <c r="E17" s="48"/>
      <c r="F17" s="81"/>
      <c r="G17" s="81"/>
      <c r="H17" s="81"/>
      <c r="I17" s="81"/>
      <c r="J17" s="48"/>
      <c r="K17" s="39"/>
    </row>
    <row r="18" ht="15" hidden="1" customHeight="1" spans="1:11">
      <c r="A18" s="45"/>
      <c r="B18" s="20"/>
      <c r="C18" s="48"/>
      <c r="D18" s="50" t="s">
        <v>187</v>
      </c>
      <c r="E18" s="48"/>
      <c r="F18" s="81"/>
      <c r="G18" s="81"/>
      <c r="H18" s="81"/>
      <c r="I18" s="81"/>
      <c r="J18" s="48"/>
      <c r="K18" s="39"/>
    </row>
    <row r="19" ht="14.25" customHeight="1" spans="1:11">
      <c r="A19" s="45"/>
      <c r="B19" s="20"/>
      <c r="C19" s="48" t="s">
        <v>59</v>
      </c>
      <c r="D19" s="50" t="s">
        <v>226</v>
      </c>
      <c r="E19" s="48" t="s">
        <v>61</v>
      </c>
      <c r="F19" s="51" t="s">
        <v>62</v>
      </c>
      <c r="G19" s="39" t="s">
        <v>57</v>
      </c>
      <c r="H19" s="51" t="s">
        <v>56</v>
      </c>
      <c r="I19" s="39" t="s">
        <v>57</v>
      </c>
      <c r="J19" s="48" t="s">
        <v>58</v>
      </c>
      <c r="K19" s="72">
        <v>5</v>
      </c>
    </row>
    <row r="20" ht="13.75" hidden="1" customHeight="1" spans="1:11">
      <c r="A20" s="45"/>
      <c r="B20" s="20"/>
      <c r="C20" s="48"/>
      <c r="D20" s="50" t="s">
        <v>188</v>
      </c>
      <c r="E20" s="48"/>
      <c r="F20" s="81"/>
      <c r="G20" s="81"/>
      <c r="H20" s="81"/>
      <c r="I20" s="81"/>
      <c r="J20" s="83"/>
      <c r="K20" s="39"/>
    </row>
    <row r="21" ht="13.75" hidden="1" customHeight="1" spans="1:11">
      <c r="A21" s="45"/>
      <c r="B21" s="20"/>
      <c r="C21" s="48"/>
      <c r="D21" s="50" t="s">
        <v>187</v>
      </c>
      <c r="E21" s="48"/>
      <c r="F21" s="81"/>
      <c r="G21" s="81"/>
      <c r="H21" s="81"/>
      <c r="I21" s="81"/>
      <c r="J21" s="83"/>
      <c r="K21" s="39"/>
    </row>
    <row r="22" ht="17.25" customHeight="1" spans="1:11">
      <c r="A22" s="45"/>
      <c r="B22" s="20"/>
      <c r="C22" s="48" t="s">
        <v>64</v>
      </c>
      <c r="D22" s="50" t="s">
        <v>227</v>
      </c>
      <c r="E22" s="48" t="s">
        <v>61</v>
      </c>
      <c r="F22" s="51" t="s">
        <v>66</v>
      </c>
      <c r="G22" s="51" t="s">
        <v>228</v>
      </c>
      <c r="H22" s="51" t="s">
        <v>204</v>
      </c>
      <c r="I22" s="51" t="s">
        <v>229</v>
      </c>
      <c r="J22" s="48" t="s">
        <v>58</v>
      </c>
      <c r="K22" s="72">
        <v>5</v>
      </c>
    </row>
    <row r="23" ht="16.75" hidden="1" customHeight="1" spans="1:11">
      <c r="A23" s="45"/>
      <c r="B23" s="20"/>
      <c r="C23" s="48"/>
      <c r="D23" s="50" t="s">
        <v>188</v>
      </c>
      <c r="E23" s="48"/>
      <c r="F23" s="81"/>
      <c r="G23" s="81"/>
      <c r="H23" s="81"/>
      <c r="I23" s="81"/>
      <c r="J23" s="84"/>
      <c r="K23" s="39"/>
    </row>
    <row r="24" ht="16.75" hidden="1" customHeight="1" spans="1:11">
      <c r="A24" s="45"/>
      <c r="B24" s="20"/>
      <c r="C24" s="48"/>
      <c r="D24" s="50" t="s">
        <v>187</v>
      </c>
      <c r="E24" s="48"/>
      <c r="F24" s="81"/>
      <c r="G24" s="81"/>
      <c r="H24" s="81"/>
      <c r="I24" s="81"/>
      <c r="J24" s="50"/>
      <c r="K24" s="39"/>
    </row>
    <row r="25" ht="15" hidden="1" customHeight="1" spans="1:11">
      <c r="A25" s="45"/>
      <c r="B25" s="47" t="s">
        <v>68</v>
      </c>
      <c r="C25" s="48" t="s">
        <v>69</v>
      </c>
      <c r="D25" s="50" t="s">
        <v>192</v>
      </c>
      <c r="E25" s="48"/>
      <c r="F25" s="39"/>
      <c r="G25" s="39"/>
      <c r="H25" s="39"/>
      <c r="I25" s="39"/>
      <c r="J25" s="50"/>
      <c r="K25" s="39"/>
    </row>
    <row r="26" ht="15" hidden="1" customHeight="1" spans="1:11">
      <c r="A26" s="45"/>
      <c r="B26" s="20"/>
      <c r="C26" s="48"/>
      <c r="D26" s="50" t="s">
        <v>188</v>
      </c>
      <c r="E26" s="48"/>
      <c r="F26" s="81"/>
      <c r="G26" s="81"/>
      <c r="H26" s="81"/>
      <c r="I26" s="81"/>
      <c r="J26" s="50"/>
      <c r="K26" s="39"/>
    </row>
    <row r="27" ht="15" hidden="1" customHeight="1" spans="1:11">
      <c r="A27" s="45"/>
      <c r="B27" s="20"/>
      <c r="C27" s="48"/>
      <c r="D27" s="50" t="s">
        <v>187</v>
      </c>
      <c r="E27" s="48"/>
      <c r="F27" s="81"/>
      <c r="G27" s="81"/>
      <c r="H27" s="81"/>
      <c r="I27" s="81"/>
      <c r="J27" s="50"/>
      <c r="K27" s="39"/>
    </row>
    <row r="28" ht="25.75" customHeight="1" spans="1:11">
      <c r="A28" s="45"/>
      <c r="B28" s="20"/>
      <c r="C28" s="48" t="s">
        <v>70</v>
      </c>
      <c r="D28" s="50" t="s">
        <v>230</v>
      </c>
      <c r="E28" s="48" t="s">
        <v>72</v>
      </c>
      <c r="F28" s="39" t="s">
        <v>46</v>
      </c>
      <c r="G28" s="39" t="s">
        <v>110</v>
      </c>
      <c r="H28" s="39" t="s">
        <v>56</v>
      </c>
      <c r="I28" s="39" t="s">
        <v>110</v>
      </c>
      <c r="J28" s="48" t="s">
        <v>58</v>
      </c>
      <c r="K28" s="72">
        <v>30</v>
      </c>
    </row>
    <row r="29" ht="15" hidden="1" customHeight="1" spans="1:11">
      <c r="A29" s="45"/>
      <c r="B29" s="20"/>
      <c r="C29" s="48"/>
      <c r="D29" s="50" t="s">
        <v>188</v>
      </c>
      <c r="E29" s="48"/>
      <c r="F29" s="81"/>
      <c r="G29" s="81"/>
      <c r="H29" s="81"/>
      <c r="I29" s="81"/>
      <c r="J29" s="50"/>
      <c r="K29" s="39"/>
    </row>
    <row r="30" ht="15" hidden="1" customHeight="1" spans="1:11">
      <c r="A30" s="45"/>
      <c r="B30" s="20"/>
      <c r="C30" s="48"/>
      <c r="D30" s="50" t="s">
        <v>187</v>
      </c>
      <c r="E30" s="48"/>
      <c r="F30" s="81"/>
      <c r="G30" s="81"/>
      <c r="H30" s="81"/>
      <c r="I30" s="81"/>
      <c r="J30" s="50"/>
      <c r="K30" s="39"/>
    </row>
    <row r="31" ht="15" hidden="1" customHeight="1" spans="1:11">
      <c r="A31" s="45"/>
      <c r="B31" s="20"/>
      <c r="C31" s="48" t="s">
        <v>73</v>
      </c>
      <c r="D31" s="50" t="s">
        <v>192</v>
      </c>
      <c r="E31" s="48"/>
      <c r="F31" s="39"/>
      <c r="G31" s="39"/>
      <c r="H31" s="39"/>
      <c r="I31" s="39"/>
      <c r="J31" s="50"/>
      <c r="K31" s="39"/>
    </row>
    <row r="32" ht="15" hidden="1" customHeight="1" spans="1:11">
      <c r="A32" s="45"/>
      <c r="B32" s="20"/>
      <c r="C32" s="48"/>
      <c r="D32" s="50" t="s">
        <v>188</v>
      </c>
      <c r="E32" s="48"/>
      <c r="F32" s="81"/>
      <c r="G32" s="81"/>
      <c r="H32" s="81"/>
      <c r="I32" s="81"/>
      <c r="J32" s="50"/>
      <c r="K32" s="39"/>
    </row>
    <row r="33" ht="15" hidden="1" customHeight="1" spans="1:11">
      <c r="A33" s="45"/>
      <c r="B33" s="20"/>
      <c r="C33" s="48"/>
      <c r="D33" s="50" t="s">
        <v>187</v>
      </c>
      <c r="E33" s="48"/>
      <c r="F33" s="81"/>
      <c r="G33" s="81"/>
      <c r="H33" s="81"/>
      <c r="I33" s="81"/>
      <c r="J33" s="50"/>
      <c r="K33" s="39"/>
    </row>
    <row r="34" ht="15" hidden="1" customHeight="1" spans="1:11">
      <c r="A34" s="45"/>
      <c r="B34" s="20"/>
      <c r="C34" s="48" t="s">
        <v>74</v>
      </c>
      <c r="D34" s="50" t="s">
        <v>192</v>
      </c>
      <c r="E34" s="48"/>
      <c r="F34" s="39"/>
      <c r="G34" s="39"/>
      <c r="H34" s="39"/>
      <c r="I34" s="39"/>
      <c r="J34" s="50"/>
      <c r="K34" s="39"/>
    </row>
    <row r="35" ht="15" hidden="1" customHeight="1" spans="1:11">
      <c r="A35" s="45"/>
      <c r="B35" s="20"/>
      <c r="C35" s="48"/>
      <c r="D35" s="50" t="s">
        <v>188</v>
      </c>
      <c r="E35" s="48"/>
      <c r="F35" s="81"/>
      <c r="G35" s="81"/>
      <c r="H35" s="81"/>
      <c r="I35" s="81"/>
      <c r="J35" s="50"/>
      <c r="K35" s="39"/>
    </row>
    <row r="36" ht="15" hidden="1" customHeight="1" spans="1:11">
      <c r="A36" s="45"/>
      <c r="B36" s="20"/>
      <c r="C36" s="48"/>
      <c r="D36" s="50" t="s">
        <v>187</v>
      </c>
      <c r="E36" s="48"/>
      <c r="F36" s="81"/>
      <c r="G36" s="81"/>
      <c r="H36" s="81"/>
      <c r="I36" s="81"/>
      <c r="J36" s="50"/>
      <c r="K36" s="39"/>
    </row>
    <row r="37" ht="26.5" customHeight="1" spans="1:11">
      <c r="A37" s="45"/>
      <c r="B37" s="52" t="s">
        <v>75</v>
      </c>
      <c r="C37" s="48" t="s">
        <v>76</v>
      </c>
      <c r="D37" s="50" t="s">
        <v>231</v>
      </c>
      <c r="E37" s="48" t="s">
        <v>47</v>
      </c>
      <c r="F37" s="39" t="s">
        <v>46</v>
      </c>
      <c r="G37" s="39" t="s">
        <v>55</v>
      </c>
      <c r="H37" s="39" t="s">
        <v>56</v>
      </c>
      <c r="I37" s="39" t="s">
        <v>57</v>
      </c>
      <c r="J37" s="48" t="s">
        <v>58</v>
      </c>
      <c r="K37" s="72">
        <v>10</v>
      </c>
    </row>
    <row r="38" ht="15" hidden="1" customHeight="1" spans="1:11">
      <c r="A38" s="45"/>
      <c r="B38" s="52"/>
      <c r="C38" s="48"/>
      <c r="D38" s="50" t="s">
        <v>188</v>
      </c>
      <c r="E38" s="48"/>
      <c r="F38" s="81"/>
      <c r="G38" s="81"/>
      <c r="H38" s="81"/>
      <c r="I38" s="81"/>
      <c r="J38" s="50"/>
      <c r="K38" s="39"/>
    </row>
    <row r="39" ht="15" hidden="1" customHeight="1" spans="1:11">
      <c r="A39" s="45"/>
      <c r="B39" s="52"/>
      <c r="C39" s="48"/>
      <c r="D39" s="50" t="s">
        <v>187</v>
      </c>
      <c r="E39" s="48"/>
      <c r="F39" s="81"/>
      <c r="G39" s="81"/>
      <c r="H39" s="81"/>
      <c r="I39" s="81"/>
      <c r="J39" s="50"/>
      <c r="K39" s="39"/>
    </row>
    <row r="40" ht="28.5" customHeight="1" spans="1:11">
      <c r="A40" s="45"/>
      <c r="B40" s="47" t="s">
        <v>78</v>
      </c>
      <c r="C40" s="48" t="s">
        <v>79</v>
      </c>
      <c r="D40" s="50" t="s">
        <v>80</v>
      </c>
      <c r="E40" s="48" t="s">
        <v>47</v>
      </c>
      <c r="F40" s="53" t="s">
        <v>62</v>
      </c>
      <c r="G40" s="54" t="s">
        <v>57</v>
      </c>
      <c r="H40" s="55" t="s">
        <v>56</v>
      </c>
      <c r="I40" s="54" t="s">
        <v>57</v>
      </c>
      <c r="J40" s="48" t="s">
        <v>50</v>
      </c>
      <c r="K40" s="72">
        <v>3.92</v>
      </c>
    </row>
    <row r="41" ht="18" customHeight="1" spans="1:11">
      <c r="A41" s="56"/>
      <c r="B41" s="20" t="s">
        <v>81</v>
      </c>
      <c r="C41" s="20"/>
      <c r="D41" s="20"/>
      <c r="E41" s="20"/>
      <c r="F41" s="20"/>
      <c r="G41" s="20"/>
      <c r="H41" s="20"/>
      <c r="I41" s="20"/>
      <c r="J41" s="20"/>
      <c r="K41" s="20">
        <f>SUM(K13:K40)</f>
        <v>85.59</v>
      </c>
    </row>
    <row r="42" ht="46" customHeight="1" spans="1:11">
      <c r="A42" s="19" t="s">
        <v>82</v>
      </c>
      <c r="B42" s="175" t="s">
        <v>232</v>
      </c>
      <c r="C42" s="176"/>
      <c r="D42" s="176"/>
      <c r="E42" s="176"/>
      <c r="F42" s="176"/>
      <c r="G42" s="176"/>
      <c r="H42" s="176"/>
      <c r="I42" s="176"/>
      <c r="J42" s="176"/>
      <c r="K42" s="176"/>
    </row>
    <row r="43" ht="19.75" customHeight="1" spans="1:11">
      <c r="A43" s="57" t="s">
        <v>84</v>
      </c>
      <c r="B43" s="6" t="s">
        <v>85</v>
      </c>
      <c r="C43" s="5"/>
      <c r="D43" s="5"/>
      <c r="E43" s="5"/>
      <c r="F43" s="5"/>
      <c r="G43" s="5"/>
      <c r="H43" s="58" t="s">
        <v>86</v>
      </c>
      <c r="I43" s="7" t="s">
        <v>87</v>
      </c>
      <c r="J43" s="5"/>
      <c r="K43" s="5"/>
    </row>
    <row r="44" ht="10.5" customHeight="1"/>
    <row r="45" ht="101.25" customHeight="1" spans="1:11">
      <c r="A45" s="59" t="s">
        <v>88</v>
      </c>
      <c r="B45" s="59"/>
      <c r="C45" s="59"/>
      <c r="D45" s="59"/>
      <c r="E45" s="59"/>
      <c r="F45" s="59"/>
      <c r="G45" s="59"/>
      <c r="H45" s="59"/>
      <c r="I45" s="59"/>
      <c r="J45" s="59"/>
      <c r="K45" s="59"/>
    </row>
  </sheetData>
  <mergeCells count="50">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E13:E14"/>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40 J13:J15 J16:J37 J38:J39">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topLeftCell="A2" workbookViewId="0">
      <selection activeCell="E4" sqref="E4:F4"/>
    </sheetView>
  </sheetViews>
  <sheetFormatPr defaultColWidth="8.25" defaultRowHeight="11.25"/>
  <cols>
    <col min="1" max="1" width="8" style="119" customWidth="1"/>
    <col min="2" max="2" width="18.5833333333333" style="120" customWidth="1"/>
    <col min="3" max="10" width="13.4166666666667" style="121" customWidth="1"/>
    <col min="11" max="11" width="10.0833333333333" style="121" customWidth="1"/>
    <col min="12" max="252" width="7.41666666666667" style="119" customWidth="1"/>
    <col min="253" max="253" width="11.5833333333333" style="119" customWidth="1"/>
    <col min="254" max="254" width="10.9166666666667" style="119" customWidth="1"/>
    <col min="255" max="255" width="19.4166666666667" style="119" customWidth="1"/>
    <col min="256" max="16384" width="8.25" style="5"/>
  </cols>
  <sheetData>
    <row r="1" ht="21.75" customHeight="1" spans="1:1">
      <c r="A1" s="122" t="s">
        <v>0</v>
      </c>
    </row>
    <row r="2" s="115" customFormat="1" ht="34.5" customHeight="1" spans="1:44">
      <c r="A2" s="85" t="s">
        <v>1</v>
      </c>
      <c r="B2" s="85"/>
      <c r="C2" s="85"/>
      <c r="D2" s="85"/>
      <c r="E2" s="85"/>
      <c r="F2" s="85"/>
      <c r="G2" s="85"/>
      <c r="H2" s="85"/>
      <c r="I2" s="85"/>
      <c r="J2" s="85"/>
      <c r="K2" s="85"/>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row>
    <row r="3" s="116" customFormat="1" ht="23.25" customHeight="1" spans="1:11">
      <c r="A3" s="123" t="s">
        <v>2</v>
      </c>
      <c r="B3" s="116" t="s">
        <v>3</v>
      </c>
      <c r="C3" s="124"/>
      <c r="D3" s="124"/>
      <c r="E3" s="125"/>
      <c r="F3" s="125"/>
      <c r="G3" s="125"/>
      <c r="H3" s="125"/>
      <c r="J3" s="124" t="s">
        <v>4</v>
      </c>
      <c r="K3" s="124"/>
    </row>
    <row r="4" s="117" customFormat="1" ht="33" customHeight="1" spans="1:11">
      <c r="A4" s="126" t="s">
        <v>5</v>
      </c>
      <c r="B4" s="127" t="s">
        <v>6</v>
      </c>
      <c r="C4" s="15" t="s">
        <v>233</v>
      </c>
      <c r="D4" s="128"/>
      <c r="E4" s="129" t="s">
        <v>8</v>
      </c>
      <c r="F4" s="129"/>
      <c r="G4" s="130" t="s">
        <v>9</v>
      </c>
      <c r="H4" s="127" t="s">
        <v>10</v>
      </c>
      <c r="I4" s="161" t="s">
        <v>3</v>
      </c>
      <c r="J4" s="162"/>
      <c r="K4" s="163"/>
    </row>
    <row r="5" s="118" customFormat="1" ht="22.5" customHeight="1" spans="1:11">
      <c r="A5" s="131" t="s">
        <v>11</v>
      </c>
      <c r="B5" s="132" t="s">
        <v>12</v>
      </c>
      <c r="C5" s="132"/>
      <c r="D5" s="132"/>
      <c r="E5" s="133" t="s">
        <v>13</v>
      </c>
      <c r="F5" s="134"/>
      <c r="G5" s="135"/>
      <c r="H5" s="133" t="s">
        <v>14</v>
      </c>
      <c r="I5" s="134"/>
      <c r="J5" s="135"/>
      <c r="K5" s="154" t="s">
        <v>15</v>
      </c>
    </row>
    <row r="6" ht="22.5" customHeight="1" spans="1:11">
      <c r="A6" s="131"/>
      <c r="B6" s="136" t="s">
        <v>16</v>
      </c>
      <c r="C6" s="69" t="s">
        <v>234</v>
      </c>
      <c r="D6" s="69"/>
      <c r="E6" s="137" t="s">
        <v>18</v>
      </c>
      <c r="F6" s="64" t="s">
        <v>235</v>
      </c>
      <c r="G6" s="138"/>
      <c r="H6" s="137" t="s">
        <v>19</v>
      </c>
      <c r="I6" s="105">
        <v>1.2</v>
      </c>
      <c r="J6" s="164"/>
      <c r="K6" s="66">
        <v>0.5</v>
      </c>
    </row>
    <row r="7" ht="22.5" customHeight="1" spans="1:11">
      <c r="A7" s="131"/>
      <c r="B7" s="139" t="s">
        <v>21</v>
      </c>
      <c r="C7" s="69" t="s">
        <v>234</v>
      </c>
      <c r="D7" s="69"/>
      <c r="E7" s="139" t="s">
        <v>21</v>
      </c>
      <c r="F7" s="64" t="s">
        <v>235</v>
      </c>
      <c r="G7" s="138"/>
      <c r="H7" s="139" t="s">
        <v>21</v>
      </c>
      <c r="I7" s="64" t="s">
        <v>235</v>
      </c>
      <c r="J7" s="165"/>
      <c r="K7" s="126"/>
    </row>
    <row r="8" ht="22.5" customHeight="1" spans="1:11">
      <c r="A8" s="131"/>
      <c r="B8" s="140" t="s">
        <v>23</v>
      </c>
      <c r="C8" s="33"/>
      <c r="D8" s="33"/>
      <c r="E8" s="140" t="s">
        <v>23</v>
      </c>
      <c r="F8" s="64"/>
      <c r="G8" s="138"/>
      <c r="H8" s="140" t="s">
        <v>23</v>
      </c>
      <c r="I8" s="166"/>
      <c r="J8" s="167"/>
      <c r="K8" s="126"/>
    </row>
    <row r="9" ht="30" customHeight="1" spans="1:11">
      <c r="A9" s="131" t="s">
        <v>24</v>
      </c>
      <c r="B9" s="141" t="s">
        <v>25</v>
      </c>
      <c r="C9" s="142"/>
      <c r="D9" s="142"/>
      <c r="E9" s="143"/>
      <c r="F9" s="133" t="s">
        <v>26</v>
      </c>
      <c r="G9" s="134"/>
      <c r="H9" s="134"/>
      <c r="I9" s="134"/>
      <c r="J9" s="135"/>
      <c r="K9" s="127" t="s">
        <v>27</v>
      </c>
    </row>
    <row r="10" ht="30" customHeight="1" spans="1:11">
      <c r="A10" s="131"/>
      <c r="B10" s="144" t="s">
        <v>236</v>
      </c>
      <c r="C10" s="145"/>
      <c r="D10" s="145"/>
      <c r="E10" s="145"/>
      <c r="F10" s="104" t="s">
        <v>236</v>
      </c>
      <c r="G10" s="104"/>
      <c r="H10" s="104"/>
      <c r="I10" s="104"/>
      <c r="J10" s="104"/>
      <c r="K10" s="69" t="s">
        <v>237</v>
      </c>
    </row>
    <row r="11" ht="30" customHeight="1" spans="1:11">
      <c r="A11" s="146" t="s">
        <v>30</v>
      </c>
      <c r="B11" s="147" t="s">
        <v>31</v>
      </c>
      <c r="C11" s="147" t="s">
        <v>32</v>
      </c>
      <c r="D11" s="132" t="s">
        <v>33</v>
      </c>
      <c r="E11" s="147" t="s">
        <v>34</v>
      </c>
      <c r="F11" s="86" t="s">
        <v>35</v>
      </c>
      <c r="G11" s="148"/>
      <c r="H11" s="149"/>
      <c r="I11" s="147" t="s">
        <v>36</v>
      </c>
      <c r="J11" s="168" t="s">
        <v>37</v>
      </c>
      <c r="K11" s="152" t="s">
        <v>38</v>
      </c>
    </row>
    <row r="12" ht="30" customHeight="1" spans="1:11">
      <c r="A12" s="150"/>
      <c r="B12" s="151"/>
      <c r="C12" s="151"/>
      <c r="D12" s="132"/>
      <c r="E12" s="151"/>
      <c r="F12" s="127" t="s">
        <v>39</v>
      </c>
      <c r="G12" s="127" t="s">
        <v>40</v>
      </c>
      <c r="H12" s="127" t="s">
        <v>41</v>
      </c>
      <c r="I12" s="151"/>
      <c r="J12" s="169"/>
      <c r="K12" s="152"/>
    </row>
    <row r="13" ht="27.75" customHeight="1" spans="1:11">
      <c r="A13" s="150"/>
      <c r="B13" s="152" t="s">
        <v>42</v>
      </c>
      <c r="C13" s="104" t="s">
        <v>43</v>
      </c>
      <c r="D13" s="49" t="s">
        <v>238</v>
      </c>
      <c r="E13" s="49" t="s">
        <v>45</v>
      </c>
      <c r="F13" s="51" t="s">
        <v>46</v>
      </c>
      <c r="G13" s="51" t="s">
        <v>239</v>
      </c>
      <c r="H13" s="51" t="s">
        <v>108</v>
      </c>
      <c r="I13" s="51" t="s">
        <v>240</v>
      </c>
      <c r="J13" s="69" t="s">
        <v>50</v>
      </c>
      <c r="K13" s="152">
        <v>10</v>
      </c>
    </row>
    <row r="14" ht="18.65" hidden="1" customHeight="1" spans="1:11">
      <c r="A14" s="150"/>
      <c r="B14" s="132"/>
      <c r="C14" s="104"/>
      <c r="D14" s="73" t="s">
        <v>188</v>
      </c>
      <c r="E14" s="49"/>
      <c r="F14" s="153"/>
      <c r="G14" s="153"/>
      <c r="H14" s="153"/>
      <c r="I14" s="51"/>
      <c r="J14" s="170"/>
      <c r="K14" s="170"/>
    </row>
    <row r="15" ht="18.65" hidden="1" customHeight="1" spans="1:11">
      <c r="A15" s="150"/>
      <c r="B15" s="132"/>
      <c r="C15" s="104"/>
      <c r="D15" s="49" t="s">
        <v>187</v>
      </c>
      <c r="E15" s="49"/>
      <c r="F15" s="153"/>
      <c r="G15" s="153"/>
      <c r="H15" s="153"/>
      <c r="I15" s="51"/>
      <c r="J15" s="104"/>
      <c r="K15" s="104"/>
    </row>
    <row r="16" ht="15" customHeight="1" spans="1:11">
      <c r="A16" s="150"/>
      <c r="B16" s="132"/>
      <c r="C16" s="104" t="s">
        <v>52</v>
      </c>
      <c r="D16" s="49" t="s">
        <v>241</v>
      </c>
      <c r="E16" s="49" t="s">
        <v>45</v>
      </c>
      <c r="F16" s="51" t="s">
        <v>46</v>
      </c>
      <c r="G16" s="51" t="s">
        <v>55</v>
      </c>
      <c r="H16" s="51" t="s">
        <v>56</v>
      </c>
      <c r="I16" s="51" t="s">
        <v>242</v>
      </c>
      <c r="J16" s="69" t="s">
        <v>58</v>
      </c>
      <c r="K16" s="152">
        <v>20</v>
      </c>
    </row>
    <row r="17" ht="15" hidden="1" customHeight="1" spans="1:11">
      <c r="A17" s="150"/>
      <c r="B17" s="132"/>
      <c r="C17" s="104"/>
      <c r="D17" s="49" t="s">
        <v>188</v>
      </c>
      <c r="E17" s="49"/>
      <c r="F17" s="153"/>
      <c r="G17" s="153"/>
      <c r="H17" s="153"/>
      <c r="I17" s="51"/>
      <c r="J17" s="69"/>
      <c r="K17" s="152"/>
    </row>
    <row r="18" ht="15" hidden="1" customHeight="1" spans="1:11">
      <c r="A18" s="150"/>
      <c r="B18" s="132"/>
      <c r="C18" s="104"/>
      <c r="D18" s="49" t="s">
        <v>187</v>
      </c>
      <c r="E18" s="49"/>
      <c r="F18" s="153"/>
      <c r="G18" s="153"/>
      <c r="H18" s="153"/>
      <c r="I18" s="51"/>
      <c r="J18" s="69"/>
      <c r="K18" s="152"/>
    </row>
    <row r="19" ht="14.25" customHeight="1" spans="1:11">
      <c r="A19" s="150"/>
      <c r="B19" s="132"/>
      <c r="C19" s="104" t="s">
        <v>59</v>
      </c>
      <c r="D19" s="49" t="s">
        <v>60</v>
      </c>
      <c r="E19" s="49" t="s">
        <v>61</v>
      </c>
      <c r="F19" s="51" t="s">
        <v>62</v>
      </c>
      <c r="G19" s="51" t="s">
        <v>57</v>
      </c>
      <c r="H19" s="51" t="s">
        <v>56</v>
      </c>
      <c r="I19" s="51" t="s">
        <v>237</v>
      </c>
      <c r="J19" s="69" t="s">
        <v>50</v>
      </c>
      <c r="K19" s="152">
        <v>2.5</v>
      </c>
    </row>
    <row r="20" ht="13.75" hidden="1" customHeight="1" spans="1:11">
      <c r="A20" s="150"/>
      <c r="B20" s="132"/>
      <c r="C20" s="104"/>
      <c r="D20" s="49" t="s">
        <v>188</v>
      </c>
      <c r="E20" s="49"/>
      <c r="F20" s="153"/>
      <c r="G20" s="153"/>
      <c r="H20" s="153"/>
      <c r="I20" s="51"/>
      <c r="J20" s="69"/>
      <c r="K20" s="152"/>
    </row>
    <row r="21" ht="13.75" hidden="1" customHeight="1" spans="1:11">
      <c r="A21" s="150"/>
      <c r="B21" s="132"/>
      <c r="C21" s="104"/>
      <c r="D21" s="49" t="s">
        <v>187</v>
      </c>
      <c r="E21" s="49"/>
      <c r="F21" s="153"/>
      <c r="G21" s="153"/>
      <c r="H21" s="153"/>
      <c r="I21" s="51"/>
      <c r="J21" s="69"/>
      <c r="K21" s="152"/>
    </row>
    <row r="22" ht="17.25" customHeight="1" spans="1:11">
      <c r="A22" s="150"/>
      <c r="B22" s="132"/>
      <c r="C22" s="104" t="s">
        <v>64</v>
      </c>
      <c r="D22" s="49" t="s">
        <v>243</v>
      </c>
      <c r="E22" s="49" t="s">
        <v>61</v>
      </c>
      <c r="F22" s="51" t="s">
        <v>66</v>
      </c>
      <c r="G22" s="51" t="s">
        <v>234</v>
      </c>
      <c r="H22" s="51" t="s">
        <v>67</v>
      </c>
      <c r="I22" s="51" t="s">
        <v>244</v>
      </c>
      <c r="J22" s="69" t="s">
        <v>50</v>
      </c>
      <c r="K22" s="152">
        <v>2.5</v>
      </c>
    </row>
    <row r="23" ht="16.75" hidden="1" customHeight="1" spans="1:11">
      <c r="A23" s="150"/>
      <c r="B23" s="132"/>
      <c r="C23" s="104"/>
      <c r="D23" s="49" t="s">
        <v>188</v>
      </c>
      <c r="E23" s="49"/>
      <c r="F23" s="153"/>
      <c r="G23" s="153"/>
      <c r="H23" s="153"/>
      <c r="I23" s="51"/>
      <c r="J23" s="69"/>
      <c r="K23" s="152"/>
    </row>
    <row r="24" ht="16.75" hidden="1" customHeight="1" spans="1:11">
      <c r="A24" s="150"/>
      <c r="B24" s="132"/>
      <c r="C24" s="104"/>
      <c r="D24" s="49" t="s">
        <v>187</v>
      </c>
      <c r="E24" s="49"/>
      <c r="F24" s="153"/>
      <c r="G24" s="153"/>
      <c r="H24" s="153"/>
      <c r="I24" s="51"/>
      <c r="J24" s="69"/>
      <c r="K24" s="152"/>
    </row>
    <row r="25" ht="15" hidden="1" customHeight="1" spans="1:11">
      <c r="A25" s="150"/>
      <c r="B25" s="152" t="s">
        <v>68</v>
      </c>
      <c r="C25" s="104" t="s">
        <v>69</v>
      </c>
      <c r="D25" s="49"/>
      <c r="E25" s="49"/>
      <c r="F25" s="51"/>
      <c r="G25" s="51"/>
      <c r="H25" s="51"/>
      <c r="I25" s="51"/>
      <c r="J25" s="69"/>
      <c r="K25" s="152"/>
    </row>
    <row r="26" ht="14.4" hidden="1" customHeight="1" spans="1:11">
      <c r="A26" s="150"/>
      <c r="B26" s="132"/>
      <c r="C26" s="104"/>
      <c r="D26" s="49" t="s">
        <v>188</v>
      </c>
      <c r="E26" s="49"/>
      <c r="F26" s="153"/>
      <c r="G26" s="153"/>
      <c r="H26" s="153"/>
      <c r="I26" s="51"/>
      <c r="J26" s="69"/>
      <c r="K26" s="152"/>
    </row>
    <row r="27" ht="14.4" hidden="1" customHeight="1" spans="1:11">
      <c r="A27" s="150"/>
      <c r="B27" s="132"/>
      <c r="C27" s="104"/>
      <c r="D27" s="49" t="s">
        <v>187</v>
      </c>
      <c r="E27" s="49"/>
      <c r="F27" s="153"/>
      <c r="G27" s="153"/>
      <c r="H27" s="153"/>
      <c r="I27" s="51"/>
      <c r="J27" s="69"/>
      <c r="K27" s="152"/>
    </row>
    <row r="28" ht="15" customHeight="1" spans="1:11">
      <c r="A28" s="150"/>
      <c r="B28" s="132"/>
      <c r="C28" s="104" t="s">
        <v>70</v>
      </c>
      <c r="D28" s="49" t="s">
        <v>245</v>
      </c>
      <c r="E28" s="49" t="s">
        <v>72</v>
      </c>
      <c r="F28" s="51" t="s">
        <v>46</v>
      </c>
      <c r="G28" s="51" t="s">
        <v>151</v>
      </c>
      <c r="H28" s="51" t="s">
        <v>56</v>
      </c>
      <c r="I28" s="51" t="s">
        <v>63</v>
      </c>
      <c r="J28" s="69" t="s">
        <v>58</v>
      </c>
      <c r="K28" s="152">
        <v>30</v>
      </c>
    </row>
    <row r="29" ht="15" hidden="1" customHeight="1" spans="1:11">
      <c r="A29" s="150"/>
      <c r="B29" s="132"/>
      <c r="C29" s="104"/>
      <c r="D29" s="49" t="s">
        <v>188</v>
      </c>
      <c r="E29" s="49"/>
      <c r="F29" s="153"/>
      <c r="G29" s="153"/>
      <c r="H29" s="153"/>
      <c r="I29" s="51"/>
      <c r="J29" s="69"/>
      <c r="K29" s="152"/>
    </row>
    <row r="30" ht="15" hidden="1" customHeight="1" spans="1:11">
      <c r="A30" s="150"/>
      <c r="B30" s="132"/>
      <c r="C30" s="104"/>
      <c r="D30" s="49" t="s">
        <v>187</v>
      </c>
      <c r="E30" s="49"/>
      <c r="F30" s="153"/>
      <c r="G30" s="153"/>
      <c r="H30" s="153"/>
      <c r="I30" s="51"/>
      <c r="J30" s="69"/>
      <c r="K30" s="152"/>
    </row>
    <row r="31" ht="15" hidden="1" customHeight="1" spans="1:11">
      <c r="A31" s="150"/>
      <c r="B31" s="132"/>
      <c r="C31" s="104" t="s">
        <v>73</v>
      </c>
      <c r="D31" s="49" t="s">
        <v>192</v>
      </c>
      <c r="E31" s="49"/>
      <c r="F31" s="51"/>
      <c r="G31" s="51"/>
      <c r="H31" s="51"/>
      <c r="I31" s="51"/>
      <c r="J31" s="69"/>
      <c r="K31" s="152"/>
    </row>
    <row r="32" ht="15" hidden="1" customHeight="1" spans="1:11">
      <c r="A32" s="150"/>
      <c r="B32" s="132"/>
      <c r="C32" s="104"/>
      <c r="D32" s="49" t="s">
        <v>188</v>
      </c>
      <c r="E32" s="49"/>
      <c r="F32" s="153"/>
      <c r="G32" s="153"/>
      <c r="H32" s="153"/>
      <c r="I32" s="51"/>
      <c r="J32" s="69"/>
      <c r="K32" s="152"/>
    </row>
    <row r="33" ht="15" hidden="1" customHeight="1" spans="1:11">
      <c r="A33" s="150"/>
      <c r="B33" s="132"/>
      <c r="C33" s="104"/>
      <c r="D33" s="49" t="s">
        <v>187</v>
      </c>
      <c r="E33" s="49"/>
      <c r="F33" s="153"/>
      <c r="G33" s="153"/>
      <c r="H33" s="153"/>
      <c r="I33" s="51"/>
      <c r="J33" s="69"/>
      <c r="K33" s="152"/>
    </row>
    <row r="34" ht="15" hidden="1" customHeight="1" spans="1:11">
      <c r="A34" s="150"/>
      <c r="B34" s="132"/>
      <c r="C34" s="104" t="s">
        <v>74</v>
      </c>
      <c r="D34" s="49" t="s">
        <v>192</v>
      </c>
      <c r="E34" s="49"/>
      <c r="F34" s="51"/>
      <c r="G34" s="51"/>
      <c r="H34" s="51"/>
      <c r="I34" s="51"/>
      <c r="J34" s="69"/>
      <c r="K34" s="152"/>
    </row>
    <row r="35" ht="15" hidden="1" customHeight="1" spans="1:11">
      <c r="A35" s="150"/>
      <c r="B35" s="132"/>
      <c r="C35" s="104"/>
      <c r="D35" s="49" t="s">
        <v>188</v>
      </c>
      <c r="E35" s="49"/>
      <c r="F35" s="153"/>
      <c r="G35" s="153"/>
      <c r="H35" s="153"/>
      <c r="I35" s="51"/>
      <c r="J35" s="69"/>
      <c r="K35" s="152"/>
    </row>
    <row r="36" ht="15" hidden="1" customHeight="1" spans="1:11">
      <c r="A36" s="150"/>
      <c r="B36" s="132"/>
      <c r="C36" s="104"/>
      <c r="D36" s="49" t="s">
        <v>187</v>
      </c>
      <c r="E36" s="49"/>
      <c r="F36" s="153"/>
      <c r="G36" s="153"/>
      <c r="H36" s="153"/>
      <c r="I36" s="51"/>
      <c r="J36" s="69"/>
      <c r="K36" s="152"/>
    </row>
    <row r="37" ht="15" customHeight="1" spans="1:11">
      <c r="A37" s="150"/>
      <c r="B37" s="154" t="s">
        <v>75</v>
      </c>
      <c r="C37" s="104" t="s">
        <v>76</v>
      </c>
      <c r="D37" s="49" t="s">
        <v>246</v>
      </c>
      <c r="E37" s="49" t="s">
        <v>47</v>
      </c>
      <c r="F37" s="51" t="s">
        <v>46</v>
      </c>
      <c r="G37" s="51" t="s">
        <v>151</v>
      </c>
      <c r="H37" s="51" t="s">
        <v>56</v>
      </c>
      <c r="I37" s="51" t="s">
        <v>63</v>
      </c>
      <c r="J37" s="69" t="s">
        <v>58</v>
      </c>
      <c r="K37" s="152">
        <v>10</v>
      </c>
    </row>
    <row r="38" ht="15" hidden="1" customHeight="1" spans="1:11">
      <c r="A38" s="150"/>
      <c r="B38" s="154"/>
      <c r="C38" s="104"/>
      <c r="D38" s="49" t="s">
        <v>188</v>
      </c>
      <c r="E38" s="49"/>
      <c r="F38" s="153"/>
      <c r="G38" s="153"/>
      <c r="H38" s="153"/>
      <c r="I38" s="51"/>
      <c r="J38" s="69"/>
      <c r="K38" s="152"/>
    </row>
    <row r="39" ht="15" hidden="1" customHeight="1" spans="1:11">
      <c r="A39" s="150"/>
      <c r="B39" s="154"/>
      <c r="C39" s="104"/>
      <c r="D39" s="49" t="s">
        <v>187</v>
      </c>
      <c r="E39" s="49"/>
      <c r="F39" s="153"/>
      <c r="G39" s="153"/>
      <c r="H39" s="153"/>
      <c r="I39" s="51"/>
      <c r="J39" s="69"/>
      <c r="K39" s="152"/>
    </row>
    <row r="40" ht="28.5" customHeight="1" spans="1:11">
      <c r="A40" s="150"/>
      <c r="B40" s="152" t="s">
        <v>78</v>
      </c>
      <c r="C40" s="104" t="s">
        <v>79</v>
      </c>
      <c r="D40" s="49" t="s">
        <v>80</v>
      </c>
      <c r="E40" s="49" t="s">
        <v>47</v>
      </c>
      <c r="F40" s="53" t="s">
        <v>62</v>
      </c>
      <c r="G40" s="92" t="s">
        <v>57</v>
      </c>
      <c r="H40" s="97" t="s">
        <v>56</v>
      </c>
      <c r="I40" s="51" t="s">
        <v>237</v>
      </c>
      <c r="J40" s="69" t="s">
        <v>50</v>
      </c>
      <c r="K40" s="152">
        <v>5</v>
      </c>
    </row>
    <row r="41" ht="15" customHeight="1" spans="1:11">
      <c r="A41" s="155"/>
      <c r="B41" s="132" t="s">
        <v>81</v>
      </c>
      <c r="C41" s="132"/>
      <c r="D41" s="132"/>
      <c r="E41" s="132"/>
      <c r="F41" s="132"/>
      <c r="G41" s="132"/>
      <c r="H41" s="132"/>
      <c r="I41" s="132"/>
      <c r="J41" s="132"/>
      <c r="K41" s="171">
        <f>SUM(K13:K40)</f>
        <v>80</v>
      </c>
    </row>
    <row r="42" ht="32.4" customHeight="1" spans="1:11">
      <c r="A42" s="131" t="s">
        <v>82</v>
      </c>
      <c r="B42" s="140" t="s">
        <v>83</v>
      </c>
      <c r="C42" s="140"/>
      <c r="D42" s="140"/>
      <c r="E42" s="140"/>
      <c r="F42" s="140"/>
      <c r="G42" s="140"/>
      <c r="H42" s="140"/>
      <c r="I42" s="140"/>
      <c r="J42" s="140"/>
      <c r="K42" s="140"/>
    </row>
    <row r="43" s="119" customFormat="1" ht="24" customHeight="1" spans="1:9">
      <c r="A43" s="156" t="s">
        <v>84</v>
      </c>
      <c r="B43" s="120" t="s">
        <v>85</v>
      </c>
      <c r="H43" s="157" t="s">
        <v>86</v>
      </c>
      <c r="I43" s="121" t="s">
        <v>87</v>
      </c>
    </row>
    <row r="44" ht="10.5" customHeight="1"/>
    <row r="45" ht="101.25" customHeight="1" spans="1:11">
      <c r="A45" s="158"/>
      <c r="B45" s="159"/>
      <c r="C45" s="159"/>
      <c r="D45" s="159"/>
      <c r="E45" s="159"/>
      <c r="F45" s="159"/>
      <c r="G45" s="159"/>
      <c r="H45" s="159"/>
      <c r="I45" s="159"/>
      <c r="J45" s="159"/>
      <c r="K45" s="1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40 J13:J39">
      <formula1>"完成,未完成"</formula1>
    </dataValidation>
  </dataValidations>
  <pageMargins left="0.700606886796125" right="0.700606886796125" top="0.751989328955102" bottom="0.751989328955102" header="0.299268139628913" footer="0.299268139628913"/>
  <pageSetup paperSize="9" scale="7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workbookViewId="0">
      <selection activeCell="B10" sqref="B10:E10"/>
    </sheetView>
  </sheetViews>
  <sheetFormatPr defaultColWidth="8.25" defaultRowHeight="11.25"/>
  <cols>
    <col min="1" max="1" width="8" style="119" customWidth="1"/>
    <col min="2" max="2" width="18.5833333333333" style="120" customWidth="1"/>
    <col min="3" max="10" width="13.4166666666667" style="121" customWidth="1"/>
    <col min="11" max="11" width="10.0833333333333" style="121" customWidth="1"/>
    <col min="12" max="252" width="7.41666666666667" style="119" customWidth="1"/>
    <col min="253" max="253" width="11.5833333333333" style="119" customWidth="1"/>
    <col min="254" max="254" width="10.9166666666667" style="119" customWidth="1"/>
    <col min="255" max="255" width="19.4166666666667" style="119" customWidth="1"/>
    <col min="256" max="16384" width="8.25" style="5"/>
  </cols>
  <sheetData>
    <row r="1" ht="21.75" customHeight="1" spans="1:1">
      <c r="A1" s="122" t="s">
        <v>0</v>
      </c>
    </row>
    <row r="2" s="115" customFormat="1" ht="34.5" customHeight="1" spans="1:44">
      <c r="A2" s="85" t="s">
        <v>1</v>
      </c>
      <c r="B2" s="85"/>
      <c r="C2" s="85"/>
      <c r="D2" s="85"/>
      <c r="E2" s="85"/>
      <c r="F2" s="85"/>
      <c r="G2" s="85"/>
      <c r="H2" s="85"/>
      <c r="I2" s="85"/>
      <c r="J2" s="85"/>
      <c r="K2" s="85"/>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row>
    <row r="3" s="116" customFormat="1" ht="23.25" customHeight="1" spans="1:11">
      <c r="A3" s="123" t="s">
        <v>2</v>
      </c>
      <c r="B3" s="116" t="s">
        <v>3</v>
      </c>
      <c r="C3" s="124"/>
      <c r="D3" s="124"/>
      <c r="E3" s="125"/>
      <c r="F3" s="125"/>
      <c r="G3" s="125"/>
      <c r="H3" s="125"/>
      <c r="J3" s="124" t="s">
        <v>4</v>
      </c>
      <c r="K3" s="124"/>
    </row>
    <row r="4" s="117" customFormat="1" ht="33" customHeight="1" spans="1:11">
      <c r="A4" s="126" t="s">
        <v>5</v>
      </c>
      <c r="B4" s="127" t="s">
        <v>6</v>
      </c>
      <c r="C4" s="15" t="s">
        <v>247</v>
      </c>
      <c r="D4" s="128"/>
      <c r="E4" s="129" t="s">
        <v>8</v>
      </c>
      <c r="F4" s="129"/>
      <c r="G4" s="130" t="s">
        <v>119</v>
      </c>
      <c r="H4" s="127" t="s">
        <v>10</v>
      </c>
      <c r="I4" s="161" t="s">
        <v>3</v>
      </c>
      <c r="J4" s="162"/>
      <c r="K4" s="163"/>
    </row>
    <row r="5" s="118" customFormat="1" ht="22.5" customHeight="1" spans="1:11">
      <c r="A5" s="131" t="s">
        <v>11</v>
      </c>
      <c r="B5" s="132" t="s">
        <v>12</v>
      </c>
      <c r="C5" s="132"/>
      <c r="D5" s="132"/>
      <c r="E5" s="133" t="s">
        <v>13</v>
      </c>
      <c r="F5" s="134"/>
      <c r="G5" s="135"/>
      <c r="H5" s="133" t="s">
        <v>14</v>
      </c>
      <c r="I5" s="134"/>
      <c r="J5" s="135"/>
      <c r="K5" s="154" t="s">
        <v>15</v>
      </c>
    </row>
    <row r="6" ht="22.5" customHeight="1" spans="1:11">
      <c r="A6" s="131"/>
      <c r="B6" s="136" t="s">
        <v>16</v>
      </c>
      <c r="C6" s="69" t="s">
        <v>234</v>
      </c>
      <c r="D6" s="69"/>
      <c r="E6" s="137" t="s">
        <v>18</v>
      </c>
      <c r="F6" s="64" t="s">
        <v>234</v>
      </c>
      <c r="G6" s="138"/>
      <c r="H6" s="137" t="s">
        <v>19</v>
      </c>
      <c r="I6" s="105">
        <v>2.4</v>
      </c>
      <c r="J6" s="164"/>
      <c r="K6" s="66">
        <v>1</v>
      </c>
    </row>
    <row r="7" ht="22.5" customHeight="1" spans="1:11">
      <c r="A7" s="131"/>
      <c r="B7" s="139" t="s">
        <v>21</v>
      </c>
      <c r="C7" s="69" t="s">
        <v>234</v>
      </c>
      <c r="D7" s="69"/>
      <c r="E7" s="139" t="s">
        <v>21</v>
      </c>
      <c r="F7" s="64" t="s">
        <v>234</v>
      </c>
      <c r="G7" s="138"/>
      <c r="H7" s="139" t="s">
        <v>21</v>
      </c>
      <c r="I7" s="64" t="s">
        <v>234</v>
      </c>
      <c r="J7" s="165"/>
      <c r="K7" s="126"/>
    </row>
    <row r="8" ht="22.5" customHeight="1" spans="1:11">
      <c r="A8" s="131"/>
      <c r="B8" s="140" t="s">
        <v>23</v>
      </c>
      <c r="C8" s="33"/>
      <c r="D8" s="33"/>
      <c r="E8" s="140" t="s">
        <v>23</v>
      </c>
      <c r="F8" s="64"/>
      <c r="G8" s="138"/>
      <c r="H8" s="140" t="s">
        <v>23</v>
      </c>
      <c r="I8" s="166"/>
      <c r="J8" s="167"/>
      <c r="K8" s="126"/>
    </row>
    <row r="9" ht="30" customHeight="1" spans="1:11">
      <c r="A9" s="131" t="s">
        <v>24</v>
      </c>
      <c r="B9" s="141" t="s">
        <v>25</v>
      </c>
      <c r="C9" s="142"/>
      <c r="D9" s="142"/>
      <c r="E9" s="143"/>
      <c r="F9" s="133" t="s">
        <v>26</v>
      </c>
      <c r="G9" s="134"/>
      <c r="H9" s="134"/>
      <c r="I9" s="134"/>
      <c r="J9" s="135"/>
      <c r="K9" s="127" t="s">
        <v>27</v>
      </c>
    </row>
    <row r="10" ht="30" customHeight="1" spans="1:11">
      <c r="A10" s="131"/>
      <c r="B10" s="144" t="s">
        <v>236</v>
      </c>
      <c r="C10" s="145"/>
      <c r="D10" s="145"/>
      <c r="E10" s="145"/>
      <c r="F10" s="104" t="s">
        <v>236</v>
      </c>
      <c r="G10" s="104"/>
      <c r="H10" s="104"/>
      <c r="I10" s="104"/>
      <c r="J10" s="104"/>
      <c r="K10" s="69" t="s">
        <v>63</v>
      </c>
    </row>
    <row r="11" ht="30" customHeight="1" spans="1:11">
      <c r="A11" s="146" t="s">
        <v>30</v>
      </c>
      <c r="B11" s="147" t="s">
        <v>31</v>
      </c>
      <c r="C11" s="147" t="s">
        <v>32</v>
      </c>
      <c r="D11" s="132" t="s">
        <v>33</v>
      </c>
      <c r="E11" s="147" t="s">
        <v>34</v>
      </c>
      <c r="F11" s="86" t="s">
        <v>35</v>
      </c>
      <c r="G11" s="148"/>
      <c r="H11" s="149"/>
      <c r="I11" s="147" t="s">
        <v>36</v>
      </c>
      <c r="J11" s="168" t="s">
        <v>37</v>
      </c>
      <c r="K11" s="152" t="s">
        <v>38</v>
      </c>
    </row>
    <row r="12" ht="30" customHeight="1" spans="1:11">
      <c r="A12" s="150"/>
      <c r="B12" s="151"/>
      <c r="C12" s="151"/>
      <c r="D12" s="132"/>
      <c r="E12" s="151"/>
      <c r="F12" s="127" t="s">
        <v>39</v>
      </c>
      <c r="G12" s="127" t="s">
        <v>40</v>
      </c>
      <c r="H12" s="127" t="s">
        <v>41</v>
      </c>
      <c r="I12" s="151"/>
      <c r="J12" s="169"/>
      <c r="K12" s="152"/>
    </row>
    <row r="13" ht="27.75" customHeight="1" spans="1:11">
      <c r="A13" s="150"/>
      <c r="B13" s="152" t="s">
        <v>42</v>
      </c>
      <c r="C13" s="104" t="s">
        <v>43</v>
      </c>
      <c r="D13" s="49" t="s">
        <v>238</v>
      </c>
      <c r="E13" s="49" t="s">
        <v>45</v>
      </c>
      <c r="F13" s="51" t="s">
        <v>46</v>
      </c>
      <c r="G13" s="51" t="s">
        <v>239</v>
      </c>
      <c r="H13" s="51" t="s">
        <v>108</v>
      </c>
      <c r="I13" s="51" t="s">
        <v>239</v>
      </c>
      <c r="J13" s="69" t="s">
        <v>58</v>
      </c>
      <c r="K13" s="152">
        <v>20</v>
      </c>
    </row>
    <row r="14" ht="18.65" hidden="1" customHeight="1" spans="1:11">
      <c r="A14" s="150"/>
      <c r="B14" s="132"/>
      <c r="C14" s="104"/>
      <c r="D14" s="73" t="s">
        <v>188</v>
      </c>
      <c r="E14" s="49"/>
      <c r="F14" s="153"/>
      <c r="G14" s="153"/>
      <c r="H14" s="153"/>
      <c r="I14" s="51"/>
      <c r="J14" s="170"/>
      <c r="K14" s="170"/>
    </row>
    <row r="15" ht="18.65" hidden="1" customHeight="1" spans="1:11">
      <c r="A15" s="150"/>
      <c r="B15" s="132"/>
      <c r="C15" s="104"/>
      <c r="D15" s="49" t="s">
        <v>187</v>
      </c>
      <c r="E15" s="49"/>
      <c r="F15" s="153"/>
      <c r="G15" s="153"/>
      <c r="H15" s="153"/>
      <c r="I15" s="51"/>
      <c r="J15" s="104"/>
      <c r="K15" s="104"/>
    </row>
    <row r="16" ht="15" customHeight="1" spans="1:11">
      <c r="A16" s="150"/>
      <c r="B16" s="132"/>
      <c r="C16" s="104" t="s">
        <v>52</v>
      </c>
      <c r="D16" s="49" t="s">
        <v>241</v>
      </c>
      <c r="E16" s="49" t="s">
        <v>45</v>
      </c>
      <c r="F16" s="51" t="s">
        <v>46</v>
      </c>
      <c r="G16" s="51" t="s">
        <v>55</v>
      </c>
      <c r="H16" s="51" t="s">
        <v>56</v>
      </c>
      <c r="I16" s="51" t="s">
        <v>242</v>
      </c>
      <c r="J16" s="69" t="s">
        <v>58</v>
      </c>
      <c r="K16" s="152">
        <v>20</v>
      </c>
    </row>
    <row r="17" ht="15" hidden="1" customHeight="1" spans="1:11">
      <c r="A17" s="150"/>
      <c r="B17" s="132"/>
      <c r="C17" s="104"/>
      <c r="D17" s="49" t="s">
        <v>188</v>
      </c>
      <c r="E17" s="49"/>
      <c r="F17" s="153"/>
      <c r="G17" s="153"/>
      <c r="H17" s="153"/>
      <c r="I17" s="51"/>
      <c r="J17" s="69"/>
      <c r="K17" s="152"/>
    </row>
    <row r="18" ht="15" hidden="1" customHeight="1" spans="1:11">
      <c r="A18" s="150"/>
      <c r="B18" s="132"/>
      <c r="C18" s="104"/>
      <c r="D18" s="49" t="s">
        <v>187</v>
      </c>
      <c r="E18" s="49"/>
      <c r="F18" s="153"/>
      <c r="G18" s="153"/>
      <c r="H18" s="153"/>
      <c r="I18" s="51"/>
      <c r="J18" s="69"/>
      <c r="K18" s="152"/>
    </row>
    <row r="19" ht="14.25" customHeight="1" spans="1:11">
      <c r="A19" s="150"/>
      <c r="B19" s="132"/>
      <c r="C19" s="104" t="s">
        <v>59</v>
      </c>
      <c r="D19" s="49" t="s">
        <v>60</v>
      </c>
      <c r="E19" s="49" t="s">
        <v>61</v>
      </c>
      <c r="F19" s="51" t="s">
        <v>62</v>
      </c>
      <c r="G19" s="51" t="s">
        <v>57</v>
      </c>
      <c r="H19" s="51" t="s">
        <v>56</v>
      </c>
      <c r="I19" s="51" t="s">
        <v>237</v>
      </c>
      <c r="J19" s="69" t="s">
        <v>58</v>
      </c>
      <c r="K19" s="152">
        <v>5</v>
      </c>
    </row>
    <row r="20" ht="13.75" hidden="1" customHeight="1" spans="1:11">
      <c r="A20" s="150"/>
      <c r="B20" s="132"/>
      <c r="C20" s="104"/>
      <c r="D20" s="49" t="s">
        <v>188</v>
      </c>
      <c r="E20" s="49"/>
      <c r="F20" s="153"/>
      <c r="G20" s="153"/>
      <c r="H20" s="153"/>
      <c r="I20" s="51"/>
      <c r="J20" s="69"/>
      <c r="K20" s="152"/>
    </row>
    <row r="21" ht="13.75" hidden="1" customHeight="1" spans="1:11">
      <c r="A21" s="150"/>
      <c r="B21" s="132"/>
      <c r="C21" s="104"/>
      <c r="D21" s="49" t="s">
        <v>187</v>
      </c>
      <c r="E21" s="49"/>
      <c r="F21" s="153"/>
      <c r="G21" s="153"/>
      <c r="H21" s="153"/>
      <c r="I21" s="51"/>
      <c r="J21" s="69"/>
      <c r="K21" s="152"/>
    </row>
    <row r="22" ht="17.25" customHeight="1" spans="1:11">
      <c r="A22" s="150"/>
      <c r="B22" s="132"/>
      <c r="C22" s="104" t="s">
        <v>64</v>
      </c>
      <c r="D22" s="49" t="s">
        <v>243</v>
      </c>
      <c r="E22" s="49" t="s">
        <v>61</v>
      </c>
      <c r="F22" s="51" t="s">
        <v>66</v>
      </c>
      <c r="G22" s="51" t="s">
        <v>234</v>
      </c>
      <c r="H22" s="51" t="s">
        <v>67</v>
      </c>
      <c r="I22" s="51" t="s">
        <v>248</v>
      </c>
      <c r="J22" s="69" t="s">
        <v>58</v>
      </c>
      <c r="K22" s="152">
        <v>5</v>
      </c>
    </row>
    <row r="23" ht="16.75" hidden="1" customHeight="1" spans="1:11">
      <c r="A23" s="150"/>
      <c r="B23" s="132"/>
      <c r="C23" s="104"/>
      <c r="D23" s="49" t="s">
        <v>188</v>
      </c>
      <c r="E23" s="49"/>
      <c r="F23" s="153"/>
      <c r="G23" s="153"/>
      <c r="H23" s="153"/>
      <c r="I23" s="51"/>
      <c r="J23" s="69"/>
      <c r="K23" s="152"/>
    </row>
    <row r="24" ht="16.75" hidden="1" customHeight="1" spans="1:11">
      <c r="A24" s="150"/>
      <c r="B24" s="132"/>
      <c r="C24" s="104"/>
      <c r="D24" s="49" t="s">
        <v>187</v>
      </c>
      <c r="E24" s="49"/>
      <c r="F24" s="153"/>
      <c r="G24" s="153"/>
      <c r="H24" s="153"/>
      <c r="I24" s="51"/>
      <c r="J24" s="69"/>
      <c r="K24" s="152"/>
    </row>
    <row r="25" ht="15" hidden="1" customHeight="1" spans="1:11">
      <c r="A25" s="150"/>
      <c r="B25" s="152" t="s">
        <v>68</v>
      </c>
      <c r="C25" s="104" t="s">
        <v>69</v>
      </c>
      <c r="D25" s="49"/>
      <c r="E25" s="49"/>
      <c r="F25" s="51"/>
      <c r="G25" s="51"/>
      <c r="H25" s="51"/>
      <c r="I25" s="51"/>
      <c r="J25" s="69"/>
      <c r="K25" s="152"/>
    </row>
    <row r="26" ht="14.4" hidden="1" customHeight="1" spans="1:11">
      <c r="A26" s="150"/>
      <c r="B26" s="132"/>
      <c r="C26" s="104"/>
      <c r="D26" s="49" t="s">
        <v>188</v>
      </c>
      <c r="E26" s="49"/>
      <c r="F26" s="153"/>
      <c r="G26" s="153"/>
      <c r="H26" s="153"/>
      <c r="I26" s="51"/>
      <c r="J26" s="69"/>
      <c r="K26" s="152"/>
    </row>
    <row r="27" ht="14.4" hidden="1" customHeight="1" spans="1:11">
      <c r="A27" s="150"/>
      <c r="B27" s="132"/>
      <c r="C27" s="104"/>
      <c r="D27" s="49" t="s">
        <v>187</v>
      </c>
      <c r="E27" s="49"/>
      <c r="F27" s="153"/>
      <c r="G27" s="153"/>
      <c r="H27" s="153"/>
      <c r="I27" s="51"/>
      <c r="J27" s="69"/>
      <c r="K27" s="152"/>
    </row>
    <row r="28" ht="15" customHeight="1" spans="1:11">
      <c r="A28" s="150"/>
      <c r="B28" s="132"/>
      <c r="C28" s="104" t="s">
        <v>70</v>
      </c>
      <c r="D28" s="49" t="s">
        <v>245</v>
      </c>
      <c r="E28" s="49" t="s">
        <v>72</v>
      </c>
      <c r="F28" s="51" t="s">
        <v>46</v>
      </c>
      <c r="G28" s="51" t="s">
        <v>151</v>
      </c>
      <c r="H28" s="51" t="s">
        <v>56</v>
      </c>
      <c r="I28" s="51" t="s">
        <v>63</v>
      </c>
      <c r="J28" s="69" t="s">
        <v>58</v>
      </c>
      <c r="K28" s="152">
        <v>30</v>
      </c>
    </row>
    <row r="29" ht="15" hidden="1" customHeight="1" spans="1:11">
      <c r="A29" s="150"/>
      <c r="B29" s="132"/>
      <c r="C29" s="104"/>
      <c r="D29" s="49" t="s">
        <v>188</v>
      </c>
      <c r="E29" s="49"/>
      <c r="F29" s="153"/>
      <c r="G29" s="153"/>
      <c r="H29" s="153"/>
      <c r="I29" s="51"/>
      <c r="J29" s="69"/>
      <c r="K29" s="152"/>
    </row>
    <row r="30" ht="15" hidden="1" customHeight="1" spans="1:11">
      <c r="A30" s="150"/>
      <c r="B30" s="132"/>
      <c r="C30" s="104"/>
      <c r="D30" s="49" t="s">
        <v>187</v>
      </c>
      <c r="E30" s="49"/>
      <c r="F30" s="153"/>
      <c r="G30" s="153"/>
      <c r="H30" s="153"/>
      <c r="I30" s="51"/>
      <c r="J30" s="69"/>
      <c r="K30" s="152"/>
    </row>
    <row r="31" ht="15" hidden="1" customHeight="1" spans="1:11">
      <c r="A31" s="150"/>
      <c r="B31" s="132"/>
      <c r="C31" s="104" t="s">
        <v>73</v>
      </c>
      <c r="D31" s="49" t="s">
        <v>192</v>
      </c>
      <c r="E31" s="49"/>
      <c r="F31" s="51"/>
      <c r="G31" s="51"/>
      <c r="H31" s="51"/>
      <c r="I31" s="51"/>
      <c r="J31" s="69"/>
      <c r="K31" s="152"/>
    </row>
    <row r="32" ht="15" hidden="1" customHeight="1" spans="1:11">
      <c r="A32" s="150"/>
      <c r="B32" s="132"/>
      <c r="C32" s="104"/>
      <c r="D32" s="49" t="s">
        <v>188</v>
      </c>
      <c r="E32" s="49"/>
      <c r="F32" s="153"/>
      <c r="G32" s="153"/>
      <c r="H32" s="153"/>
      <c r="I32" s="51"/>
      <c r="J32" s="69"/>
      <c r="K32" s="152"/>
    </row>
    <row r="33" ht="15" hidden="1" customHeight="1" spans="1:11">
      <c r="A33" s="150"/>
      <c r="B33" s="132"/>
      <c r="C33" s="104"/>
      <c r="D33" s="49" t="s">
        <v>187</v>
      </c>
      <c r="E33" s="49"/>
      <c r="F33" s="153"/>
      <c r="G33" s="153"/>
      <c r="H33" s="153"/>
      <c r="I33" s="51"/>
      <c r="J33" s="69"/>
      <c r="K33" s="152"/>
    </row>
    <row r="34" ht="15" hidden="1" customHeight="1" spans="1:11">
      <c r="A34" s="150"/>
      <c r="B34" s="132"/>
      <c r="C34" s="104" t="s">
        <v>74</v>
      </c>
      <c r="D34" s="49" t="s">
        <v>192</v>
      </c>
      <c r="E34" s="49"/>
      <c r="F34" s="51"/>
      <c r="G34" s="51"/>
      <c r="H34" s="51"/>
      <c r="I34" s="51"/>
      <c r="J34" s="69"/>
      <c r="K34" s="152"/>
    </row>
    <row r="35" ht="15" hidden="1" customHeight="1" spans="1:11">
      <c r="A35" s="150"/>
      <c r="B35" s="132"/>
      <c r="C35" s="104"/>
      <c r="D35" s="49" t="s">
        <v>188</v>
      </c>
      <c r="E35" s="49"/>
      <c r="F35" s="153"/>
      <c r="G35" s="153"/>
      <c r="H35" s="153"/>
      <c r="I35" s="51"/>
      <c r="J35" s="69"/>
      <c r="K35" s="152"/>
    </row>
    <row r="36" ht="15" hidden="1" customHeight="1" spans="1:11">
      <c r="A36" s="150"/>
      <c r="B36" s="132"/>
      <c r="C36" s="104"/>
      <c r="D36" s="49" t="s">
        <v>187</v>
      </c>
      <c r="E36" s="49"/>
      <c r="F36" s="153"/>
      <c r="G36" s="153"/>
      <c r="H36" s="153"/>
      <c r="I36" s="51"/>
      <c r="J36" s="69"/>
      <c r="K36" s="152"/>
    </row>
    <row r="37" ht="15" customHeight="1" spans="1:11">
      <c r="A37" s="150"/>
      <c r="B37" s="154" t="s">
        <v>75</v>
      </c>
      <c r="C37" s="104" t="s">
        <v>76</v>
      </c>
      <c r="D37" s="49" t="s">
        <v>246</v>
      </c>
      <c r="E37" s="49" t="s">
        <v>47</v>
      </c>
      <c r="F37" s="51" t="s">
        <v>46</v>
      </c>
      <c r="G37" s="51" t="s">
        <v>151</v>
      </c>
      <c r="H37" s="51" t="s">
        <v>56</v>
      </c>
      <c r="I37" s="51" t="s">
        <v>63</v>
      </c>
      <c r="J37" s="69" t="s">
        <v>58</v>
      </c>
      <c r="K37" s="152">
        <v>10</v>
      </c>
    </row>
    <row r="38" ht="15" hidden="1" customHeight="1" spans="1:11">
      <c r="A38" s="150"/>
      <c r="B38" s="154"/>
      <c r="C38" s="104"/>
      <c r="D38" s="49" t="s">
        <v>188</v>
      </c>
      <c r="E38" s="49"/>
      <c r="F38" s="153"/>
      <c r="G38" s="153"/>
      <c r="H38" s="153"/>
      <c r="I38" s="51"/>
      <c r="J38" s="69"/>
      <c r="K38" s="152"/>
    </row>
    <row r="39" ht="15" hidden="1" customHeight="1" spans="1:11">
      <c r="A39" s="150"/>
      <c r="B39" s="154"/>
      <c r="C39" s="104"/>
      <c r="D39" s="49" t="s">
        <v>187</v>
      </c>
      <c r="E39" s="49"/>
      <c r="F39" s="153"/>
      <c r="G39" s="153"/>
      <c r="H39" s="153"/>
      <c r="I39" s="51"/>
      <c r="J39" s="69"/>
      <c r="K39" s="152"/>
    </row>
    <row r="40" ht="28.5" customHeight="1" spans="1:11">
      <c r="A40" s="150"/>
      <c r="B40" s="152" t="s">
        <v>78</v>
      </c>
      <c r="C40" s="104" t="s">
        <v>79</v>
      </c>
      <c r="D40" s="49" t="s">
        <v>80</v>
      </c>
      <c r="E40" s="49" t="s">
        <v>47</v>
      </c>
      <c r="F40" s="53" t="s">
        <v>62</v>
      </c>
      <c r="G40" s="92" t="s">
        <v>57</v>
      </c>
      <c r="H40" s="97" t="s">
        <v>56</v>
      </c>
      <c r="I40" s="51" t="s">
        <v>237</v>
      </c>
      <c r="J40" s="69" t="s">
        <v>58</v>
      </c>
      <c r="K40" s="152">
        <v>10</v>
      </c>
    </row>
    <row r="41" ht="15" customHeight="1" spans="1:11">
      <c r="A41" s="155"/>
      <c r="B41" s="132" t="s">
        <v>81</v>
      </c>
      <c r="C41" s="132"/>
      <c r="D41" s="132"/>
      <c r="E41" s="132"/>
      <c r="F41" s="132"/>
      <c r="G41" s="132"/>
      <c r="H41" s="132"/>
      <c r="I41" s="132"/>
      <c r="J41" s="132"/>
      <c r="K41" s="171">
        <f>SUM(K13:K40)</f>
        <v>100</v>
      </c>
    </row>
    <row r="42" ht="32.4" customHeight="1" spans="1:11">
      <c r="A42" s="131" t="s">
        <v>82</v>
      </c>
      <c r="B42" s="140" t="s">
        <v>83</v>
      </c>
      <c r="C42" s="140"/>
      <c r="D42" s="140"/>
      <c r="E42" s="140"/>
      <c r="F42" s="140"/>
      <c r="G42" s="140"/>
      <c r="H42" s="140"/>
      <c r="I42" s="140"/>
      <c r="J42" s="140"/>
      <c r="K42" s="140"/>
    </row>
    <row r="43" s="119" customFormat="1" ht="24" customHeight="1" spans="1:9">
      <c r="A43" s="156" t="s">
        <v>84</v>
      </c>
      <c r="B43" s="120" t="s">
        <v>85</v>
      </c>
      <c r="H43" s="157" t="s">
        <v>86</v>
      </c>
      <c r="I43" s="121" t="s">
        <v>87</v>
      </c>
    </row>
    <row r="44" ht="10.5" customHeight="1"/>
    <row r="45" ht="101.25" customHeight="1" spans="1:11">
      <c r="A45" s="158"/>
      <c r="B45" s="159"/>
      <c r="C45" s="159"/>
      <c r="D45" s="159"/>
      <c r="E45" s="159"/>
      <c r="F45" s="159"/>
      <c r="G45" s="159"/>
      <c r="H45" s="159"/>
      <c r="I45" s="159"/>
      <c r="J45" s="159"/>
      <c r="K45" s="1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40 J13:J39">
      <formula1>"完成,未完成"</formula1>
    </dataValidation>
  </dataValidations>
  <pageMargins left="0.700606886796125" right="0.700606886796125" top="0.751989328955102" bottom="0.751989328955102" header="0.299268139628913" footer="0.299268139628913"/>
  <pageSetup paperSize="9" scale="6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workbookViewId="0">
      <selection activeCell="C8" sqref="C8:D8"/>
    </sheetView>
  </sheetViews>
  <sheetFormatPr defaultColWidth="8.25" defaultRowHeight="11.25"/>
  <cols>
    <col min="1" max="1" width="8" style="5" customWidth="1"/>
    <col min="2" max="2" width="11.5833333333333" style="6" customWidth="1"/>
    <col min="3" max="3" width="11.5833333333333" style="7" customWidth="1"/>
    <col min="4" max="9" width="20.9166666666667"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15" t="s">
        <v>249</v>
      </c>
      <c r="D4" s="16"/>
      <c r="E4" s="17" t="s">
        <v>8</v>
      </c>
      <c r="F4" s="17"/>
      <c r="G4" s="86"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250</v>
      </c>
      <c r="D6" s="25"/>
      <c r="E6" s="26" t="s">
        <v>18</v>
      </c>
      <c r="F6" s="105">
        <v>4.5</v>
      </c>
      <c r="G6" s="28"/>
      <c r="H6" s="26" t="s">
        <v>19</v>
      </c>
      <c r="I6" s="27">
        <v>4.5</v>
      </c>
      <c r="J6" s="28"/>
      <c r="K6" s="107">
        <v>1</v>
      </c>
    </row>
    <row r="7" ht="22.5" customHeight="1" spans="1:11">
      <c r="A7" s="19"/>
      <c r="B7" s="29" t="s">
        <v>21</v>
      </c>
      <c r="C7" s="25" t="s">
        <v>250</v>
      </c>
      <c r="D7" s="25"/>
      <c r="E7" s="29" t="s">
        <v>21</v>
      </c>
      <c r="F7" s="30" t="s">
        <v>250</v>
      </c>
      <c r="G7" s="31"/>
      <c r="H7" s="29" t="s">
        <v>21</v>
      </c>
      <c r="I7" s="30" t="s">
        <v>250</v>
      </c>
      <c r="J7" s="31"/>
      <c r="K7" s="13"/>
    </row>
    <row r="8" ht="22.5" customHeight="1" spans="1:11">
      <c r="A8" s="19"/>
      <c r="B8" s="32" t="s">
        <v>23</v>
      </c>
      <c r="C8" s="33"/>
      <c r="D8" s="33"/>
      <c r="E8" s="32" t="s">
        <v>23</v>
      </c>
      <c r="F8" s="30"/>
      <c r="G8" s="31"/>
      <c r="H8" s="32" t="s">
        <v>23</v>
      </c>
      <c r="I8" s="67"/>
      <c r="J8" s="68"/>
      <c r="K8" s="13"/>
    </row>
    <row r="9" ht="30" customHeight="1" spans="1:11">
      <c r="A9" s="19" t="s">
        <v>24</v>
      </c>
      <c r="B9" s="34" t="s">
        <v>25</v>
      </c>
      <c r="C9" s="35"/>
      <c r="D9" s="35"/>
      <c r="E9" s="36"/>
      <c r="F9" s="21" t="s">
        <v>26</v>
      </c>
      <c r="G9" s="22"/>
      <c r="H9" s="22"/>
      <c r="I9" s="22"/>
      <c r="J9" s="23"/>
      <c r="K9" s="14" t="s">
        <v>27</v>
      </c>
    </row>
    <row r="10" ht="30" customHeight="1" spans="1:11">
      <c r="A10" s="19"/>
      <c r="B10" s="106" t="s">
        <v>251</v>
      </c>
      <c r="C10" s="38"/>
      <c r="D10" s="38"/>
      <c r="E10" s="38"/>
      <c r="F10" s="106" t="s">
        <v>251</v>
      </c>
      <c r="G10" s="38"/>
      <c r="H10" s="38"/>
      <c r="I10" s="38"/>
      <c r="J10" s="108"/>
      <c r="K10" s="69" t="s">
        <v>63</v>
      </c>
    </row>
    <row r="11" ht="30" customHeight="1" spans="1:11">
      <c r="A11" s="40" t="s">
        <v>30</v>
      </c>
      <c r="B11" s="41" t="s">
        <v>31</v>
      </c>
      <c r="C11" s="41" t="s">
        <v>32</v>
      </c>
      <c r="D11" s="20" t="s">
        <v>33</v>
      </c>
      <c r="E11" s="41" t="s">
        <v>34</v>
      </c>
      <c r="F11" s="42" t="s">
        <v>35</v>
      </c>
      <c r="G11" s="43"/>
      <c r="H11" s="44"/>
      <c r="I11" s="41" t="s">
        <v>36</v>
      </c>
      <c r="J11" s="70" t="s">
        <v>37</v>
      </c>
      <c r="K11" s="47" t="s">
        <v>38</v>
      </c>
    </row>
    <row r="12" ht="30" customHeight="1" spans="1:11">
      <c r="A12" s="45"/>
      <c r="B12" s="46"/>
      <c r="C12" s="46"/>
      <c r="D12" s="20"/>
      <c r="E12" s="46"/>
      <c r="F12" s="14" t="s">
        <v>39</v>
      </c>
      <c r="G12" s="14" t="s">
        <v>40</v>
      </c>
      <c r="H12" s="14" t="s">
        <v>41</v>
      </c>
      <c r="I12" s="46"/>
      <c r="J12" s="71"/>
      <c r="K12" s="47"/>
    </row>
    <row r="13" ht="24.65" customHeight="1" spans="1:11">
      <c r="A13" s="45"/>
      <c r="B13" s="47" t="s">
        <v>42</v>
      </c>
      <c r="C13" s="48" t="s">
        <v>43</v>
      </c>
      <c r="D13" s="109" t="s">
        <v>252</v>
      </c>
      <c r="E13" s="54" t="s">
        <v>45</v>
      </c>
      <c r="F13" s="97" t="s">
        <v>46</v>
      </c>
      <c r="G13" s="110">
        <v>95</v>
      </c>
      <c r="H13" s="97" t="s">
        <v>56</v>
      </c>
      <c r="I13" s="69" t="s">
        <v>253</v>
      </c>
      <c r="J13" s="25" t="s">
        <v>50</v>
      </c>
      <c r="K13" s="47">
        <v>20</v>
      </c>
    </row>
    <row r="14" ht="24.5" hidden="1" customHeight="1" spans="1:11">
      <c r="A14" s="45"/>
      <c r="B14" s="20"/>
      <c r="C14" s="48"/>
      <c r="D14" s="109" t="s">
        <v>254</v>
      </c>
      <c r="E14" s="50"/>
      <c r="F14" s="81"/>
      <c r="G14" s="110">
        <v>95</v>
      </c>
      <c r="H14" s="81"/>
      <c r="I14" s="82"/>
      <c r="J14" s="82"/>
      <c r="K14" s="82"/>
    </row>
    <row r="15" ht="24.5" hidden="1" customHeight="1" spans="1:11">
      <c r="A15" s="45"/>
      <c r="B15" s="20"/>
      <c r="C15" s="48"/>
      <c r="D15" s="109" t="s">
        <v>255</v>
      </c>
      <c r="E15" s="50"/>
      <c r="F15" s="81"/>
      <c r="G15" s="110">
        <v>100</v>
      </c>
      <c r="H15" s="81"/>
      <c r="I15" s="48"/>
      <c r="J15" s="48"/>
      <c r="K15" s="48"/>
    </row>
    <row r="16" ht="34.5" customHeight="1" spans="1:11">
      <c r="A16" s="45"/>
      <c r="B16" s="20"/>
      <c r="C16" s="48" t="s">
        <v>52</v>
      </c>
      <c r="D16" s="111" t="s">
        <v>254</v>
      </c>
      <c r="E16" s="54" t="s">
        <v>45</v>
      </c>
      <c r="F16" s="97" t="s">
        <v>46</v>
      </c>
      <c r="G16" s="110">
        <v>100</v>
      </c>
      <c r="H16" s="97" t="s">
        <v>56</v>
      </c>
      <c r="I16" s="25" t="s">
        <v>63</v>
      </c>
      <c r="J16" s="104" t="s">
        <v>58</v>
      </c>
      <c r="K16" s="48" t="s">
        <v>45</v>
      </c>
    </row>
    <row r="17" ht="34.25" hidden="1" customHeight="1" spans="1:11">
      <c r="A17" s="45"/>
      <c r="B17" s="20"/>
      <c r="C17" s="48"/>
      <c r="D17" s="109" t="s">
        <v>256</v>
      </c>
      <c r="E17" s="50"/>
      <c r="F17" s="81"/>
      <c r="G17" s="112">
        <v>80</v>
      </c>
      <c r="H17" s="81"/>
      <c r="I17" s="25"/>
      <c r="J17" s="48"/>
      <c r="K17" s="48"/>
    </row>
    <row r="18" ht="24.5" hidden="1" customHeight="1" spans="1:11">
      <c r="A18" s="45"/>
      <c r="B18" s="20"/>
      <c r="C18" s="48"/>
      <c r="D18" s="109" t="s">
        <v>257</v>
      </c>
      <c r="E18" s="50"/>
      <c r="F18" s="81"/>
      <c r="G18" s="112">
        <v>95</v>
      </c>
      <c r="H18" s="81"/>
      <c r="I18" s="25"/>
      <c r="J18" s="48"/>
      <c r="K18" s="48"/>
    </row>
    <row r="19" ht="24.65" customHeight="1" spans="1:11">
      <c r="A19" s="45"/>
      <c r="B19" s="20"/>
      <c r="C19" s="48" t="s">
        <v>59</v>
      </c>
      <c r="D19" s="113" t="s">
        <v>255</v>
      </c>
      <c r="E19" s="50" t="s">
        <v>61</v>
      </c>
      <c r="F19" s="51" t="s">
        <v>62</v>
      </c>
      <c r="G19" s="51" t="s">
        <v>57</v>
      </c>
      <c r="H19" s="39" t="s">
        <v>56</v>
      </c>
      <c r="I19" s="25" t="s">
        <v>57</v>
      </c>
      <c r="J19" s="80" t="s">
        <v>50</v>
      </c>
      <c r="K19" s="48" t="s">
        <v>51</v>
      </c>
    </row>
    <row r="20" ht="24.5" hidden="1" customHeight="1" spans="1:11">
      <c r="A20" s="45"/>
      <c r="B20" s="20"/>
      <c r="C20" s="48"/>
      <c r="D20" s="113"/>
      <c r="E20" s="50"/>
      <c r="F20" s="81"/>
      <c r="G20" s="81"/>
      <c r="H20" s="81"/>
      <c r="I20" s="25"/>
      <c r="J20" s="83"/>
      <c r="K20" s="48"/>
    </row>
    <row r="21" ht="24.5" hidden="1" customHeight="1" spans="1:11">
      <c r="A21" s="45"/>
      <c r="B21" s="20"/>
      <c r="C21" s="48"/>
      <c r="D21" s="113"/>
      <c r="E21" s="50"/>
      <c r="F21" s="81"/>
      <c r="G21" s="81"/>
      <c r="H21" s="81"/>
      <c r="I21" s="25"/>
      <c r="J21" s="83"/>
      <c r="K21" s="48"/>
    </row>
    <row r="22" ht="24.65" customHeight="1" spans="1:11">
      <c r="A22" s="45"/>
      <c r="B22" s="20"/>
      <c r="C22" s="48" t="s">
        <v>64</v>
      </c>
      <c r="D22" s="113" t="s">
        <v>258</v>
      </c>
      <c r="E22" s="50" t="s">
        <v>61</v>
      </c>
      <c r="F22" s="39" t="s">
        <v>66</v>
      </c>
      <c r="G22" s="39" t="s">
        <v>57</v>
      </c>
      <c r="H22" s="39" t="s">
        <v>56</v>
      </c>
      <c r="I22" s="25" t="s">
        <v>57</v>
      </c>
      <c r="J22" s="50" t="s">
        <v>58</v>
      </c>
      <c r="K22" s="48" t="s">
        <v>61</v>
      </c>
    </row>
    <row r="23" ht="24.5" hidden="1" customHeight="1" spans="1:11">
      <c r="A23" s="45"/>
      <c r="B23" s="20"/>
      <c r="C23" s="48"/>
      <c r="D23" s="113"/>
      <c r="E23" s="50"/>
      <c r="F23" s="81"/>
      <c r="G23" s="81"/>
      <c r="H23" s="81"/>
      <c r="I23" s="25"/>
      <c r="J23" s="84"/>
      <c r="K23" s="48"/>
    </row>
    <row r="24" ht="24.5" hidden="1" customHeight="1" spans="1:11">
      <c r="A24" s="45"/>
      <c r="B24" s="20"/>
      <c r="C24" s="48"/>
      <c r="D24" s="113"/>
      <c r="E24" s="50"/>
      <c r="F24" s="81"/>
      <c r="G24" s="81"/>
      <c r="H24" s="81"/>
      <c r="I24" s="25"/>
      <c r="J24" s="50"/>
      <c r="K24" s="48"/>
    </row>
    <row r="25" ht="24.5" hidden="1" customHeight="1" spans="1:11">
      <c r="A25" s="45"/>
      <c r="B25" s="47" t="s">
        <v>68</v>
      </c>
      <c r="C25" s="48" t="s">
        <v>69</v>
      </c>
      <c r="D25" s="113"/>
      <c r="E25" s="50"/>
      <c r="F25" s="50"/>
      <c r="G25" s="39"/>
      <c r="H25" s="50"/>
      <c r="I25" s="25"/>
      <c r="J25" s="50"/>
      <c r="K25" s="48"/>
    </row>
    <row r="26" ht="15" hidden="1" customHeight="1" spans="1:11">
      <c r="A26" s="45"/>
      <c r="B26" s="20"/>
      <c r="C26" s="48"/>
      <c r="D26" s="113"/>
      <c r="E26" s="50"/>
      <c r="F26" s="81"/>
      <c r="G26" s="81"/>
      <c r="H26" s="81"/>
      <c r="I26" s="25"/>
      <c r="J26" s="50"/>
      <c r="K26" s="48"/>
    </row>
    <row r="27" ht="15" hidden="1" customHeight="1" spans="1:11">
      <c r="A27" s="45"/>
      <c r="B27" s="20"/>
      <c r="C27" s="48"/>
      <c r="D27" s="113"/>
      <c r="E27" s="50"/>
      <c r="F27" s="81"/>
      <c r="G27" s="81"/>
      <c r="H27" s="81"/>
      <c r="I27" s="25"/>
      <c r="J27" s="50"/>
      <c r="K27" s="48"/>
    </row>
    <row r="28" ht="15" hidden="1" customHeight="1" spans="1:11">
      <c r="A28" s="45"/>
      <c r="B28" s="20"/>
      <c r="C28" s="48" t="s">
        <v>70</v>
      </c>
      <c r="D28" s="113"/>
      <c r="E28" s="50"/>
      <c r="F28" s="39"/>
      <c r="G28" s="39"/>
      <c r="H28" s="39"/>
      <c r="I28" s="25"/>
      <c r="J28" s="50"/>
      <c r="K28" s="48"/>
    </row>
    <row r="29" ht="15" customHeight="1" spans="1:11">
      <c r="A29" s="45"/>
      <c r="B29" s="20"/>
      <c r="C29" s="48"/>
      <c r="D29" s="114" t="s">
        <v>256</v>
      </c>
      <c r="E29" s="49" t="s">
        <v>72</v>
      </c>
      <c r="F29" s="51" t="s">
        <v>46</v>
      </c>
      <c r="G29" s="39" t="s">
        <v>55</v>
      </c>
      <c r="H29" s="39" t="s">
        <v>56</v>
      </c>
      <c r="I29" s="25" t="s">
        <v>242</v>
      </c>
      <c r="J29" s="50" t="s">
        <v>58</v>
      </c>
      <c r="K29" s="48" t="s">
        <v>72</v>
      </c>
    </row>
    <row r="30" ht="15" hidden="1" customHeight="1" spans="1:11">
      <c r="A30" s="45"/>
      <c r="B30" s="20"/>
      <c r="C30" s="48"/>
      <c r="D30" s="113"/>
      <c r="E30" s="50"/>
      <c r="F30" s="81"/>
      <c r="G30" s="81"/>
      <c r="H30" s="81"/>
      <c r="I30" s="25"/>
      <c r="J30" s="50"/>
      <c r="K30" s="48"/>
    </row>
    <row r="31" ht="15" hidden="1" customHeight="1" spans="1:11">
      <c r="A31" s="45"/>
      <c r="B31" s="20"/>
      <c r="C31" s="48" t="s">
        <v>73</v>
      </c>
      <c r="D31" s="113"/>
      <c r="E31" s="50"/>
      <c r="F31" s="39"/>
      <c r="G31" s="39"/>
      <c r="H31" s="39"/>
      <c r="I31" s="25"/>
      <c r="J31" s="50"/>
      <c r="K31" s="48"/>
    </row>
    <row r="32" ht="15" hidden="1" customHeight="1" spans="1:11">
      <c r="A32" s="45"/>
      <c r="B32" s="20"/>
      <c r="C32" s="48"/>
      <c r="D32" s="113"/>
      <c r="E32" s="50"/>
      <c r="F32" s="81"/>
      <c r="G32" s="81"/>
      <c r="H32" s="81"/>
      <c r="I32" s="25"/>
      <c r="J32" s="50"/>
      <c r="K32" s="48"/>
    </row>
    <row r="33" ht="15" hidden="1" customHeight="1" spans="1:11">
      <c r="A33" s="45"/>
      <c r="B33" s="20"/>
      <c r="C33" s="48"/>
      <c r="D33" s="113"/>
      <c r="E33" s="50"/>
      <c r="F33" s="81"/>
      <c r="G33" s="81"/>
      <c r="H33" s="81"/>
      <c r="I33" s="25"/>
      <c r="J33" s="50"/>
      <c r="K33" s="48"/>
    </row>
    <row r="34" ht="15" hidden="1" customHeight="1" spans="1:11">
      <c r="A34" s="45"/>
      <c r="B34" s="20"/>
      <c r="C34" s="48" t="s">
        <v>74</v>
      </c>
      <c r="D34" s="113"/>
      <c r="E34" s="50"/>
      <c r="F34" s="39"/>
      <c r="G34" s="39"/>
      <c r="H34" s="39"/>
      <c r="I34" s="25"/>
      <c r="J34" s="50"/>
      <c r="K34" s="48"/>
    </row>
    <row r="35" ht="15" hidden="1" customHeight="1" spans="1:11">
      <c r="A35" s="45"/>
      <c r="B35" s="20"/>
      <c r="C35" s="48"/>
      <c r="D35" s="113"/>
      <c r="E35" s="50"/>
      <c r="F35" s="81"/>
      <c r="G35" s="81"/>
      <c r="H35" s="81"/>
      <c r="I35" s="25"/>
      <c r="J35" s="50"/>
      <c r="K35" s="48"/>
    </row>
    <row r="36" ht="15" hidden="1" customHeight="1" spans="1:11">
      <c r="A36" s="45"/>
      <c r="B36" s="20"/>
      <c r="C36" s="48"/>
      <c r="D36" s="113"/>
      <c r="E36" s="50"/>
      <c r="F36" s="81"/>
      <c r="G36" s="81"/>
      <c r="H36" s="81"/>
      <c r="I36" s="25"/>
      <c r="J36" s="50"/>
      <c r="K36" s="48"/>
    </row>
    <row r="37" ht="32.4" customHeight="1" spans="1:11">
      <c r="A37" s="45"/>
      <c r="B37" s="52" t="s">
        <v>75</v>
      </c>
      <c r="C37" s="48" t="s">
        <v>76</v>
      </c>
      <c r="D37" s="113" t="s">
        <v>259</v>
      </c>
      <c r="E37" s="50" t="s">
        <v>47</v>
      </c>
      <c r="F37" s="51" t="s">
        <v>46</v>
      </c>
      <c r="G37" s="39" t="s">
        <v>151</v>
      </c>
      <c r="H37" s="39" t="s">
        <v>56</v>
      </c>
      <c r="I37" s="25" t="s">
        <v>63</v>
      </c>
      <c r="J37" s="50" t="s">
        <v>58</v>
      </c>
      <c r="K37" s="48" t="s">
        <v>47</v>
      </c>
    </row>
    <row r="38" ht="15" hidden="1" customHeight="1" spans="1:11">
      <c r="A38" s="45"/>
      <c r="B38" s="52"/>
      <c r="C38" s="48"/>
      <c r="D38" s="113"/>
      <c r="E38" s="50"/>
      <c r="F38" s="81"/>
      <c r="G38" s="81"/>
      <c r="H38" s="81"/>
      <c r="I38" s="25"/>
      <c r="J38" s="50"/>
      <c r="K38" s="48"/>
    </row>
    <row r="39" ht="15" hidden="1" customHeight="1" spans="1:11">
      <c r="A39" s="45"/>
      <c r="B39" s="52"/>
      <c r="C39" s="48"/>
      <c r="D39" s="113"/>
      <c r="E39" s="50"/>
      <c r="F39" s="81"/>
      <c r="G39" s="81"/>
      <c r="H39" s="81"/>
      <c r="I39" s="25"/>
      <c r="J39" s="50"/>
      <c r="K39" s="48"/>
    </row>
    <row r="40" ht="28.5" customHeight="1" spans="1:11">
      <c r="A40" s="45"/>
      <c r="B40" s="47" t="s">
        <v>78</v>
      </c>
      <c r="C40" s="48" t="s">
        <v>79</v>
      </c>
      <c r="D40" s="113" t="s">
        <v>260</v>
      </c>
      <c r="E40" s="50" t="s">
        <v>47</v>
      </c>
      <c r="F40" s="53" t="s">
        <v>62</v>
      </c>
      <c r="G40" s="54" t="s">
        <v>57</v>
      </c>
      <c r="H40" s="55" t="s">
        <v>56</v>
      </c>
      <c r="I40" s="25" t="s">
        <v>63</v>
      </c>
      <c r="J40" s="50" t="s">
        <v>58</v>
      </c>
      <c r="K40" s="48">
        <v>10</v>
      </c>
    </row>
    <row r="41" ht="18" customHeight="1" spans="1:11">
      <c r="A41" s="56"/>
      <c r="B41" s="20" t="s">
        <v>81</v>
      </c>
      <c r="C41" s="20"/>
      <c r="D41" s="20"/>
      <c r="E41" s="20"/>
      <c r="F41" s="20"/>
      <c r="G41" s="20"/>
      <c r="H41" s="20"/>
      <c r="I41" s="20"/>
      <c r="J41" s="20"/>
      <c r="K41" s="20">
        <v>100</v>
      </c>
    </row>
    <row r="42" ht="46" customHeight="1" spans="1:11">
      <c r="A42" s="19" t="s">
        <v>82</v>
      </c>
      <c r="B42" s="32" t="s">
        <v>83</v>
      </c>
      <c r="C42" s="32"/>
      <c r="D42" s="32"/>
      <c r="E42" s="32"/>
      <c r="F42" s="32"/>
      <c r="G42" s="32"/>
      <c r="H42" s="32"/>
      <c r="I42" s="32"/>
      <c r="J42" s="32"/>
      <c r="K42" s="32"/>
    </row>
    <row r="43" ht="19.75" customHeight="1" spans="1:9">
      <c r="A43" s="57" t="s">
        <v>84</v>
      </c>
      <c r="B43" s="6" t="s">
        <v>85</v>
      </c>
      <c r="H43" s="58" t="s">
        <v>86</v>
      </c>
      <c r="I43" s="7" t="s">
        <v>87</v>
      </c>
    </row>
    <row r="44" ht="10.5" customHeight="1"/>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29 J40 J13:J24 J26:J28 J30:J39">
      <formula1>"完成,未完成"</formula1>
    </dataValidation>
  </dataValidations>
  <pageMargins left="0.700606886796125" right="0.700606886796125" top="0.751989328955102" bottom="0.751989328955102" header="0.299268139628913" footer="0.299268139628913"/>
  <pageSetup paperSize="9" scale="6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topLeftCell="A6" workbookViewId="0">
      <selection activeCell="A1" sqref="A1:K45"/>
    </sheetView>
  </sheetViews>
  <sheetFormatPr defaultColWidth="8.25" defaultRowHeight="11.25"/>
  <cols>
    <col min="1" max="1" width="8" style="5" customWidth="1"/>
    <col min="2" max="2" width="11.5833333333333" style="6" customWidth="1"/>
    <col min="3" max="3" width="11.5833333333333" style="7" customWidth="1"/>
    <col min="4" max="9" width="20.9166666666667"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15" t="s">
        <v>261</v>
      </c>
      <c r="D4" s="16"/>
      <c r="E4" s="17" t="s">
        <v>8</v>
      </c>
      <c r="F4" s="17"/>
      <c r="G4" s="86"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262</v>
      </c>
      <c r="D6" s="25"/>
      <c r="E6" s="26" t="s">
        <v>18</v>
      </c>
      <c r="F6" s="105">
        <v>3.5</v>
      </c>
      <c r="G6" s="28"/>
      <c r="H6" s="26" t="s">
        <v>19</v>
      </c>
      <c r="I6" s="27">
        <v>3.5</v>
      </c>
      <c r="J6" s="28"/>
      <c r="K6" s="107">
        <v>1</v>
      </c>
    </row>
    <row r="7" ht="22.5" customHeight="1" spans="1:11">
      <c r="A7" s="19"/>
      <c r="B7" s="29" t="s">
        <v>21</v>
      </c>
      <c r="C7" s="25" t="s">
        <v>262</v>
      </c>
      <c r="D7" s="25"/>
      <c r="E7" s="29" t="s">
        <v>21</v>
      </c>
      <c r="F7" s="30" t="s">
        <v>262</v>
      </c>
      <c r="G7" s="31"/>
      <c r="H7" s="29" t="s">
        <v>21</v>
      </c>
      <c r="I7" s="30" t="s">
        <v>262</v>
      </c>
      <c r="J7" s="31"/>
      <c r="K7" s="13"/>
    </row>
    <row r="8" ht="22.5" customHeight="1" spans="1:11">
      <c r="A8" s="19"/>
      <c r="B8" s="32" t="s">
        <v>23</v>
      </c>
      <c r="C8" s="33"/>
      <c r="D8" s="33"/>
      <c r="E8" s="32" t="s">
        <v>23</v>
      </c>
      <c r="F8" s="30"/>
      <c r="G8" s="31"/>
      <c r="H8" s="32" t="s">
        <v>23</v>
      </c>
      <c r="I8" s="67"/>
      <c r="J8" s="68"/>
      <c r="K8" s="13"/>
    </row>
    <row r="9" ht="30" customHeight="1" spans="1:11">
      <c r="A9" s="19" t="s">
        <v>24</v>
      </c>
      <c r="B9" s="34" t="s">
        <v>25</v>
      </c>
      <c r="C9" s="35"/>
      <c r="D9" s="35"/>
      <c r="E9" s="36"/>
      <c r="F9" s="21" t="s">
        <v>26</v>
      </c>
      <c r="G9" s="22"/>
      <c r="H9" s="22"/>
      <c r="I9" s="22"/>
      <c r="J9" s="23"/>
      <c r="K9" s="14" t="s">
        <v>27</v>
      </c>
    </row>
    <row r="10" ht="30" customHeight="1" spans="1:11">
      <c r="A10" s="19"/>
      <c r="B10" s="106" t="s">
        <v>263</v>
      </c>
      <c r="C10" s="38"/>
      <c r="D10" s="38"/>
      <c r="E10" s="38"/>
      <c r="F10" s="106" t="s">
        <v>263</v>
      </c>
      <c r="G10" s="38"/>
      <c r="H10" s="38"/>
      <c r="I10" s="38"/>
      <c r="J10" s="108"/>
      <c r="K10" s="69" t="s">
        <v>63</v>
      </c>
    </row>
    <row r="11" ht="30" customHeight="1" spans="1:11">
      <c r="A11" s="40" t="s">
        <v>30</v>
      </c>
      <c r="B11" s="41" t="s">
        <v>31</v>
      </c>
      <c r="C11" s="41" t="s">
        <v>32</v>
      </c>
      <c r="D11" s="20" t="s">
        <v>33</v>
      </c>
      <c r="E11" s="41" t="s">
        <v>34</v>
      </c>
      <c r="F11" s="42" t="s">
        <v>35</v>
      </c>
      <c r="G11" s="43"/>
      <c r="H11" s="44"/>
      <c r="I11" s="41" t="s">
        <v>36</v>
      </c>
      <c r="J11" s="70" t="s">
        <v>37</v>
      </c>
      <c r="K11" s="47" t="s">
        <v>38</v>
      </c>
    </row>
    <row r="12" ht="30" customHeight="1" spans="1:11">
      <c r="A12" s="45"/>
      <c r="B12" s="46"/>
      <c r="C12" s="46"/>
      <c r="D12" s="20"/>
      <c r="E12" s="46"/>
      <c r="F12" s="14" t="s">
        <v>39</v>
      </c>
      <c r="G12" s="14" t="s">
        <v>40</v>
      </c>
      <c r="H12" s="14" t="s">
        <v>41</v>
      </c>
      <c r="I12" s="46"/>
      <c r="J12" s="71"/>
      <c r="K12" s="47"/>
    </row>
    <row r="13" ht="24.65" customHeight="1" spans="1:11">
      <c r="A13" s="45"/>
      <c r="B13" s="47" t="s">
        <v>42</v>
      </c>
      <c r="C13" s="48" t="s">
        <v>43</v>
      </c>
      <c r="D13" s="55" t="s">
        <v>264</v>
      </c>
      <c r="E13" s="54" t="s">
        <v>45</v>
      </c>
      <c r="F13" s="97" t="s">
        <v>46</v>
      </c>
      <c r="G13" s="92" t="s">
        <v>47</v>
      </c>
      <c r="H13" s="97" t="s">
        <v>265</v>
      </c>
      <c r="I13" s="69" t="s">
        <v>266</v>
      </c>
      <c r="J13" s="25" t="s">
        <v>58</v>
      </c>
      <c r="K13" s="47">
        <v>20</v>
      </c>
    </row>
    <row r="14" ht="24.5" hidden="1" customHeight="1" spans="1:11">
      <c r="A14" s="45"/>
      <c r="B14" s="20"/>
      <c r="C14" s="48"/>
      <c r="D14" s="80"/>
      <c r="E14" s="50"/>
      <c r="F14" s="81"/>
      <c r="G14" s="81"/>
      <c r="H14" s="81"/>
      <c r="I14" s="82"/>
      <c r="J14" s="82"/>
      <c r="K14" s="82"/>
    </row>
    <row r="15" ht="24.5" hidden="1" customHeight="1" spans="1:11">
      <c r="A15" s="45"/>
      <c r="B15" s="20"/>
      <c r="C15" s="48"/>
      <c r="D15" s="50"/>
      <c r="E15" s="50"/>
      <c r="F15" s="81"/>
      <c r="G15" s="81"/>
      <c r="H15" s="81"/>
      <c r="I15" s="48"/>
      <c r="J15" s="48"/>
      <c r="K15" s="48"/>
    </row>
    <row r="16" ht="34.5" customHeight="1" spans="1:11">
      <c r="A16" s="45"/>
      <c r="B16" s="20"/>
      <c r="C16" s="48" t="s">
        <v>52</v>
      </c>
      <c r="D16" s="97" t="s">
        <v>267</v>
      </c>
      <c r="E16" s="54" t="s">
        <v>45</v>
      </c>
      <c r="F16" s="97" t="s">
        <v>46</v>
      </c>
      <c r="G16" s="39" t="s">
        <v>110</v>
      </c>
      <c r="H16" s="97" t="s">
        <v>56</v>
      </c>
      <c r="I16" s="25" t="s">
        <v>63</v>
      </c>
      <c r="J16" s="104" t="s">
        <v>58</v>
      </c>
      <c r="K16" s="48" t="s">
        <v>45</v>
      </c>
    </row>
    <row r="17" ht="34.25" hidden="1" customHeight="1" spans="1:11">
      <c r="A17" s="45"/>
      <c r="B17" s="20"/>
      <c r="C17" s="48"/>
      <c r="D17" s="50"/>
      <c r="E17" s="50"/>
      <c r="F17" s="81"/>
      <c r="G17" s="81"/>
      <c r="H17" s="81"/>
      <c r="I17" s="25"/>
      <c r="J17" s="48"/>
      <c r="K17" s="48"/>
    </row>
    <row r="18" ht="24.5" hidden="1" customHeight="1" spans="1:11">
      <c r="A18" s="45"/>
      <c r="B18" s="20"/>
      <c r="C18" s="48"/>
      <c r="D18" s="50"/>
      <c r="E18" s="50"/>
      <c r="F18" s="81"/>
      <c r="G18" s="81"/>
      <c r="H18" s="81"/>
      <c r="I18" s="25"/>
      <c r="J18" s="48"/>
      <c r="K18" s="48"/>
    </row>
    <row r="19" ht="24.65" customHeight="1" spans="1:11">
      <c r="A19" s="45"/>
      <c r="B19" s="20"/>
      <c r="C19" s="48" t="s">
        <v>59</v>
      </c>
      <c r="D19" s="50" t="s">
        <v>268</v>
      </c>
      <c r="E19" s="50" t="s">
        <v>61</v>
      </c>
      <c r="F19" s="51" t="s">
        <v>62</v>
      </c>
      <c r="G19" s="51" t="s">
        <v>57</v>
      </c>
      <c r="H19" s="39" t="s">
        <v>56</v>
      </c>
      <c r="I19" s="25" t="s">
        <v>63</v>
      </c>
      <c r="J19" s="80" t="s">
        <v>58</v>
      </c>
      <c r="K19" s="48" t="s">
        <v>51</v>
      </c>
    </row>
    <row r="20" ht="24.5" hidden="1" customHeight="1" spans="1:11">
      <c r="A20" s="45"/>
      <c r="B20" s="20"/>
      <c r="C20" s="48"/>
      <c r="D20" s="50"/>
      <c r="E20" s="50"/>
      <c r="F20" s="81"/>
      <c r="G20" s="81"/>
      <c r="H20" s="81"/>
      <c r="I20" s="25"/>
      <c r="J20" s="83"/>
      <c r="K20" s="48"/>
    </row>
    <row r="21" ht="24.5" hidden="1" customHeight="1" spans="1:11">
      <c r="A21" s="45"/>
      <c r="B21" s="20"/>
      <c r="C21" s="48"/>
      <c r="D21" s="50"/>
      <c r="E21" s="50"/>
      <c r="F21" s="81"/>
      <c r="G21" s="81"/>
      <c r="H21" s="81"/>
      <c r="I21" s="25"/>
      <c r="J21" s="83"/>
      <c r="K21" s="48"/>
    </row>
    <row r="22" ht="24.65" customHeight="1" spans="1:11">
      <c r="A22" s="45"/>
      <c r="B22" s="20"/>
      <c r="C22" s="48" t="s">
        <v>64</v>
      </c>
      <c r="D22" s="50" t="s">
        <v>269</v>
      </c>
      <c r="E22" s="50" t="s">
        <v>61</v>
      </c>
      <c r="F22" s="39" t="s">
        <v>66</v>
      </c>
      <c r="G22" s="39" t="s">
        <v>262</v>
      </c>
      <c r="H22" s="39" t="s">
        <v>67</v>
      </c>
      <c r="I22" s="25" t="s">
        <v>270</v>
      </c>
      <c r="J22" s="50" t="s">
        <v>58</v>
      </c>
      <c r="K22" s="48" t="s">
        <v>61</v>
      </c>
    </row>
    <row r="23" ht="24.5" hidden="1" customHeight="1" spans="1:11">
      <c r="A23" s="45"/>
      <c r="B23" s="20"/>
      <c r="C23" s="48"/>
      <c r="D23" s="50"/>
      <c r="E23" s="50"/>
      <c r="F23" s="81"/>
      <c r="G23" s="81"/>
      <c r="H23" s="81"/>
      <c r="I23" s="25"/>
      <c r="J23" s="84"/>
      <c r="K23" s="48"/>
    </row>
    <row r="24" ht="24.5" hidden="1" customHeight="1" spans="1:11">
      <c r="A24" s="45"/>
      <c r="B24" s="20"/>
      <c r="C24" s="48"/>
      <c r="D24" s="50"/>
      <c r="E24" s="50"/>
      <c r="F24" s="81"/>
      <c r="G24" s="81"/>
      <c r="H24" s="81"/>
      <c r="I24" s="25"/>
      <c r="J24" s="50"/>
      <c r="K24" s="48"/>
    </row>
    <row r="25" ht="24.5" hidden="1" customHeight="1" spans="1:11">
      <c r="A25" s="45"/>
      <c r="B25" s="47" t="s">
        <v>68</v>
      </c>
      <c r="C25" s="48" t="s">
        <v>69</v>
      </c>
      <c r="D25" s="50"/>
      <c r="E25" s="50"/>
      <c r="F25" s="50"/>
      <c r="G25" s="50"/>
      <c r="H25" s="50"/>
      <c r="I25" s="25"/>
      <c r="J25" s="50"/>
      <c r="K25" s="48"/>
    </row>
    <row r="26" ht="15" hidden="1" customHeight="1" spans="1:11">
      <c r="A26" s="45"/>
      <c r="B26" s="20"/>
      <c r="C26" s="48"/>
      <c r="D26" s="50"/>
      <c r="E26" s="50"/>
      <c r="F26" s="81"/>
      <c r="G26" s="81"/>
      <c r="H26" s="81"/>
      <c r="I26" s="25"/>
      <c r="J26" s="50"/>
      <c r="K26" s="48"/>
    </row>
    <row r="27" ht="15" hidden="1" customHeight="1" spans="1:11">
      <c r="A27" s="45"/>
      <c r="B27" s="20"/>
      <c r="C27" s="48"/>
      <c r="D27" s="50"/>
      <c r="E27" s="50"/>
      <c r="F27" s="81"/>
      <c r="G27" s="81"/>
      <c r="H27" s="81"/>
      <c r="I27" s="25"/>
      <c r="J27" s="50"/>
      <c r="K27" s="48"/>
    </row>
    <row r="28" ht="15" hidden="1" customHeight="1" spans="1:11">
      <c r="A28" s="45"/>
      <c r="B28" s="20"/>
      <c r="C28" s="48" t="s">
        <v>70</v>
      </c>
      <c r="D28" s="50"/>
      <c r="E28" s="50"/>
      <c r="F28" s="39"/>
      <c r="G28" s="39"/>
      <c r="H28" s="39"/>
      <c r="I28" s="25"/>
      <c r="J28" s="50"/>
      <c r="K28" s="48"/>
    </row>
    <row r="29" ht="15" customHeight="1" spans="1:11">
      <c r="A29" s="45"/>
      <c r="B29" s="20"/>
      <c r="C29" s="48"/>
      <c r="D29" s="49" t="s">
        <v>271</v>
      </c>
      <c r="E29" s="49" t="s">
        <v>72</v>
      </c>
      <c r="F29" s="51" t="s">
        <v>46</v>
      </c>
      <c r="G29" s="39" t="s">
        <v>55</v>
      </c>
      <c r="H29" s="39" t="s">
        <v>56</v>
      </c>
      <c r="I29" s="25" t="s">
        <v>242</v>
      </c>
      <c r="J29" s="50" t="s">
        <v>58</v>
      </c>
      <c r="K29" s="48" t="s">
        <v>72</v>
      </c>
    </row>
    <row r="30" ht="15" hidden="1" customHeight="1" spans="1:11">
      <c r="A30" s="45"/>
      <c r="B30" s="20"/>
      <c r="C30" s="48"/>
      <c r="D30" s="50"/>
      <c r="E30" s="50"/>
      <c r="F30" s="81"/>
      <c r="G30" s="81"/>
      <c r="H30" s="81"/>
      <c r="I30" s="25"/>
      <c r="J30" s="50"/>
      <c r="K30" s="48"/>
    </row>
    <row r="31" ht="15" hidden="1" customHeight="1" spans="1:11">
      <c r="A31" s="45"/>
      <c r="B31" s="20"/>
      <c r="C31" s="48" t="s">
        <v>73</v>
      </c>
      <c r="D31" s="50"/>
      <c r="E31" s="50"/>
      <c r="F31" s="39"/>
      <c r="G31" s="39"/>
      <c r="H31" s="39"/>
      <c r="I31" s="25"/>
      <c r="J31" s="50"/>
      <c r="K31" s="48"/>
    </row>
    <row r="32" ht="15" hidden="1" customHeight="1" spans="1:11">
      <c r="A32" s="45"/>
      <c r="B32" s="20"/>
      <c r="C32" s="48"/>
      <c r="D32" s="50"/>
      <c r="E32" s="50"/>
      <c r="F32" s="81"/>
      <c r="G32" s="81"/>
      <c r="H32" s="81"/>
      <c r="I32" s="25"/>
      <c r="J32" s="50"/>
      <c r="K32" s="48"/>
    </row>
    <row r="33" ht="15" hidden="1" customHeight="1" spans="1:11">
      <c r="A33" s="45"/>
      <c r="B33" s="20"/>
      <c r="C33" s="48"/>
      <c r="D33" s="50"/>
      <c r="E33" s="50"/>
      <c r="F33" s="81"/>
      <c r="G33" s="81"/>
      <c r="H33" s="81"/>
      <c r="I33" s="25"/>
      <c r="J33" s="50"/>
      <c r="K33" s="48"/>
    </row>
    <row r="34" ht="15" hidden="1" customHeight="1" spans="1:11">
      <c r="A34" s="45"/>
      <c r="B34" s="20"/>
      <c r="C34" s="48" t="s">
        <v>74</v>
      </c>
      <c r="D34" s="50"/>
      <c r="E34" s="50"/>
      <c r="F34" s="39"/>
      <c r="G34" s="39"/>
      <c r="H34" s="39"/>
      <c r="I34" s="25"/>
      <c r="J34" s="50"/>
      <c r="K34" s="48"/>
    </row>
    <row r="35" ht="15" hidden="1" customHeight="1" spans="1:11">
      <c r="A35" s="45"/>
      <c r="B35" s="20"/>
      <c r="C35" s="48"/>
      <c r="D35" s="50"/>
      <c r="E35" s="50"/>
      <c r="F35" s="81"/>
      <c r="G35" s="81"/>
      <c r="H35" s="81"/>
      <c r="I35" s="25"/>
      <c r="J35" s="50"/>
      <c r="K35" s="48"/>
    </row>
    <row r="36" ht="15" hidden="1" customHeight="1" spans="1:11">
      <c r="A36" s="45"/>
      <c r="B36" s="20"/>
      <c r="C36" s="48"/>
      <c r="D36" s="50"/>
      <c r="E36" s="50"/>
      <c r="F36" s="81"/>
      <c r="G36" s="81"/>
      <c r="H36" s="81"/>
      <c r="I36" s="25"/>
      <c r="J36" s="50"/>
      <c r="K36" s="48"/>
    </row>
    <row r="37" ht="32.4" customHeight="1" spans="1:11">
      <c r="A37" s="45"/>
      <c r="B37" s="52" t="s">
        <v>75</v>
      </c>
      <c r="C37" s="48" t="s">
        <v>76</v>
      </c>
      <c r="D37" s="50" t="s">
        <v>164</v>
      </c>
      <c r="E37" s="50" t="s">
        <v>47</v>
      </c>
      <c r="F37" s="51" t="s">
        <v>46</v>
      </c>
      <c r="G37" s="39" t="s">
        <v>110</v>
      </c>
      <c r="H37" s="39" t="s">
        <v>56</v>
      </c>
      <c r="I37" s="25" t="s">
        <v>63</v>
      </c>
      <c r="J37" s="50" t="s">
        <v>58</v>
      </c>
      <c r="K37" s="48" t="s">
        <v>47</v>
      </c>
    </row>
    <row r="38" ht="15" hidden="1" customHeight="1" spans="1:11">
      <c r="A38" s="45"/>
      <c r="B38" s="52"/>
      <c r="C38" s="48"/>
      <c r="D38" s="50"/>
      <c r="E38" s="50"/>
      <c r="F38" s="81"/>
      <c r="G38" s="81"/>
      <c r="H38" s="81"/>
      <c r="I38" s="25"/>
      <c r="J38" s="50"/>
      <c r="K38" s="48"/>
    </row>
    <row r="39" ht="15" hidden="1" customHeight="1" spans="1:11">
      <c r="A39" s="45"/>
      <c r="B39" s="52"/>
      <c r="C39" s="48"/>
      <c r="D39" s="50"/>
      <c r="E39" s="50"/>
      <c r="F39" s="81"/>
      <c r="G39" s="81"/>
      <c r="H39" s="81"/>
      <c r="I39" s="25"/>
      <c r="J39" s="50"/>
      <c r="K39" s="48"/>
    </row>
    <row r="40" ht="28.5" customHeight="1" spans="1:11">
      <c r="A40" s="45"/>
      <c r="B40" s="47" t="s">
        <v>78</v>
      </c>
      <c r="C40" s="48" t="s">
        <v>79</v>
      </c>
      <c r="D40" s="50" t="s">
        <v>80</v>
      </c>
      <c r="E40" s="50" t="s">
        <v>47</v>
      </c>
      <c r="F40" s="53" t="s">
        <v>62</v>
      </c>
      <c r="G40" s="54" t="s">
        <v>57</v>
      </c>
      <c r="H40" s="55" t="s">
        <v>56</v>
      </c>
      <c r="I40" s="25" t="s">
        <v>63</v>
      </c>
      <c r="J40" s="50" t="s">
        <v>58</v>
      </c>
      <c r="K40" s="48">
        <v>10</v>
      </c>
    </row>
    <row r="41" ht="18" customHeight="1" spans="1:11">
      <c r="A41" s="56"/>
      <c r="B41" s="20" t="s">
        <v>81</v>
      </c>
      <c r="C41" s="20"/>
      <c r="D41" s="20"/>
      <c r="E41" s="20"/>
      <c r="F41" s="20"/>
      <c r="G41" s="20"/>
      <c r="H41" s="20"/>
      <c r="I41" s="20"/>
      <c r="J41" s="20"/>
      <c r="K41" s="20">
        <v>100</v>
      </c>
    </row>
    <row r="42" ht="46" customHeight="1" spans="1:11">
      <c r="A42" s="19" t="s">
        <v>82</v>
      </c>
      <c r="B42" s="32" t="s">
        <v>83</v>
      </c>
      <c r="C42" s="32"/>
      <c r="D42" s="32"/>
      <c r="E42" s="32"/>
      <c r="F42" s="32"/>
      <c r="G42" s="32"/>
      <c r="H42" s="32"/>
      <c r="I42" s="32"/>
      <c r="J42" s="32"/>
      <c r="K42" s="32"/>
    </row>
    <row r="43" ht="19.75" customHeight="1" spans="1:9">
      <c r="A43" s="57" t="s">
        <v>84</v>
      </c>
      <c r="B43" s="6" t="s">
        <v>85</v>
      </c>
      <c r="H43" s="58" t="s">
        <v>86</v>
      </c>
      <c r="I43" s="7" t="s">
        <v>87</v>
      </c>
    </row>
    <row r="44" ht="10.5" customHeight="1"/>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29 J40 J13:J24 J26:J28 J30:J39">
      <formula1>"完成,未完成"</formula1>
    </dataValidation>
  </dataValidations>
  <pageMargins left="0.700606886796125" right="0.700606886796125" top="0.751989328955102" bottom="0.751989328955102" header="0.299268139628913" footer="0.299268139628913"/>
  <pageSetup paperSize="9" scale="6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zoomScale="90" zoomScaleNormal="90" topLeftCell="A6" workbookViewId="0">
      <selection activeCell="A1" sqref="A1:K45"/>
    </sheetView>
  </sheetViews>
  <sheetFormatPr defaultColWidth="8.25" defaultRowHeight="11.25"/>
  <cols>
    <col min="1" max="1" width="8" style="5" customWidth="1"/>
    <col min="2" max="2" width="11.5833333333333" style="6" customWidth="1"/>
    <col min="3" max="9" width="16.75"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86" t="s">
        <v>272</v>
      </c>
      <c r="D4" s="44"/>
      <c r="E4" s="17" t="s">
        <v>8</v>
      </c>
      <c r="F4" s="17"/>
      <c r="G4" s="86" t="s">
        <v>119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273</v>
      </c>
      <c r="D6" s="25"/>
      <c r="E6" s="26" t="s">
        <v>18</v>
      </c>
      <c r="F6" s="27">
        <v>4.15</v>
      </c>
      <c r="G6" s="28"/>
      <c r="H6" s="26" t="s">
        <v>19</v>
      </c>
      <c r="I6" s="27">
        <v>4.15</v>
      </c>
      <c r="J6" s="28"/>
      <c r="K6" s="25" t="s">
        <v>63</v>
      </c>
    </row>
    <row r="7" ht="22.5" customHeight="1" spans="1:11">
      <c r="A7" s="19"/>
      <c r="B7" s="29" t="s">
        <v>21</v>
      </c>
      <c r="C7" s="25" t="s">
        <v>273</v>
      </c>
      <c r="D7" s="25"/>
      <c r="E7" s="29" t="s">
        <v>21</v>
      </c>
      <c r="F7" s="30" t="s">
        <v>273</v>
      </c>
      <c r="G7" s="31"/>
      <c r="H7" s="29" t="s">
        <v>21</v>
      </c>
      <c r="I7" s="30" t="s">
        <v>273</v>
      </c>
      <c r="J7" s="31"/>
      <c r="K7" s="25"/>
    </row>
    <row r="8" ht="22.5" customHeight="1" spans="1:11">
      <c r="A8" s="19"/>
      <c r="B8" s="32" t="s">
        <v>23</v>
      </c>
      <c r="C8" s="33"/>
      <c r="D8" s="33"/>
      <c r="E8" s="32" t="s">
        <v>23</v>
      </c>
      <c r="F8" s="30"/>
      <c r="G8" s="31"/>
      <c r="H8" s="32" t="s">
        <v>23</v>
      </c>
      <c r="I8" s="67"/>
      <c r="J8" s="68"/>
      <c r="K8" s="25"/>
    </row>
    <row r="9" ht="30" customHeight="1" spans="1:11">
      <c r="A9" s="19" t="s">
        <v>24</v>
      </c>
      <c r="B9" s="34" t="s">
        <v>25</v>
      </c>
      <c r="C9" s="35"/>
      <c r="D9" s="35"/>
      <c r="E9" s="36"/>
      <c r="F9" s="21" t="s">
        <v>26</v>
      </c>
      <c r="G9" s="22"/>
      <c r="H9" s="22"/>
      <c r="I9" s="22"/>
      <c r="J9" s="23"/>
      <c r="K9" s="14" t="s">
        <v>27</v>
      </c>
    </row>
    <row r="10" ht="30" customHeight="1" spans="1:11">
      <c r="A10" s="19"/>
      <c r="B10" s="87" t="s">
        <v>274</v>
      </c>
      <c r="C10" s="88"/>
      <c r="D10" s="88"/>
      <c r="E10" s="88"/>
      <c r="F10" s="87" t="s">
        <v>275</v>
      </c>
      <c r="G10" s="88"/>
      <c r="H10" s="88"/>
      <c r="I10" s="88"/>
      <c r="J10" s="101"/>
      <c r="K10" s="25" t="s">
        <v>63</v>
      </c>
    </row>
    <row r="11" ht="30" customHeight="1" spans="1:11">
      <c r="A11" s="40" t="s">
        <v>30</v>
      </c>
      <c r="B11" s="41" t="s">
        <v>31</v>
      </c>
      <c r="C11" s="41" t="s">
        <v>32</v>
      </c>
      <c r="D11" s="20" t="s">
        <v>33</v>
      </c>
      <c r="E11" s="41" t="s">
        <v>34</v>
      </c>
      <c r="F11" s="42" t="s">
        <v>35</v>
      </c>
      <c r="G11" s="43"/>
      <c r="H11" s="44"/>
      <c r="I11" s="41" t="s">
        <v>36</v>
      </c>
      <c r="J11" s="70" t="s">
        <v>37</v>
      </c>
      <c r="K11" s="47" t="s">
        <v>38</v>
      </c>
    </row>
    <row r="12" ht="30" customHeight="1" spans="1:11">
      <c r="A12" s="45"/>
      <c r="B12" s="46"/>
      <c r="C12" s="46"/>
      <c r="D12" s="20"/>
      <c r="E12" s="89"/>
      <c r="F12" s="14" t="s">
        <v>39</v>
      </c>
      <c r="G12" s="14" t="s">
        <v>40</v>
      </c>
      <c r="H12" s="14" t="s">
        <v>41</v>
      </c>
      <c r="I12" s="46"/>
      <c r="J12" s="71"/>
      <c r="K12" s="47"/>
    </row>
    <row r="13" ht="24.65" customHeight="1" spans="1:11">
      <c r="A13" s="45"/>
      <c r="B13" s="47" t="s">
        <v>42</v>
      </c>
      <c r="C13" s="48" t="s">
        <v>43</v>
      </c>
      <c r="D13" s="90" t="s">
        <v>123</v>
      </c>
      <c r="E13" s="91" t="s">
        <v>45</v>
      </c>
      <c r="F13" s="92" t="s">
        <v>46</v>
      </c>
      <c r="G13" s="54" t="s">
        <v>276</v>
      </c>
      <c r="H13" s="55" t="s">
        <v>48</v>
      </c>
      <c r="I13" s="25" t="s">
        <v>276</v>
      </c>
      <c r="J13" s="25" t="s">
        <v>58</v>
      </c>
      <c r="K13" s="96" t="s">
        <v>45</v>
      </c>
    </row>
    <row r="14" ht="24.65" customHeight="1" spans="1:11">
      <c r="A14" s="45"/>
      <c r="B14" s="20"/>
      <c r="C14" s="48"/>
      <c r="D14" s="93" t="s">
        <v>124</v>
      </c>
      <c r="E14" s="94"/>
      <c r="F14" s="92" t="s">
        <v>46</v>
      </c>
      <c r="G14" s="81" t="s">
        <v>277</v>
      </c>
      <c r="H14" s="55" t="s">
        <v>48</v>
      </c>
      <c r="I14" s="82">
        <v>33</v>
      </c>
      <c r="J14" s="25" t="s">
        <v>58</v>
      </c>
      <c r="K14" s="98"/>
    </row>
    <row r="15" ht="24.5" hidden="1" customHeight="1" spans="1:11">
      <c r="A15" s="45"/>
      <c r="B15" s="20"/>
      <c r="C15" s="48"/>
      <c r="D15" s="93"/>
      <c r="E15" s="50"/>
      <c r="F15" s="53"/>
      <c r="G15" s="81"/>
      <c r="H15" s="81"/>
      <c r="I15" s="48"/>
      <c r="J15" s="48"/>
      <c r="K15" s="50"/>
    </row>
    <row r="16" ht="34.5" customHeight="1" spans="1:11">
      <c r="A16" s="45"/>
      <c r="B16" s="20"/>
      <c r="C16" s="48" t="s">
        <v>52</v>
      </c>
      <c r="D16" s="90" t="s">
        <v>278</v>
      </c>
      <c r="E16" s="50" t="s">
        <v>45</v>
      </c>
      <c r="F16" s="92" t="s">
        <v>54</v>
      </c>
      <c r="G16" s="54" t="s">
        <v>55</v>
      </c>
      <c r="H16" s="55" t="s">
        <v>56</v>
      </c>
      <c r="I16" s="104" t="s">
        <v>57</v>
      </c>
      <c r="J16" s="104" t="s">
        <v>58</v>
      </c>
      <c r="K16" s="50" t="s">
        <v>45</v>
      </c>
    </row>
    <row r="17" ht="34.25" hidden="1" customHeight="1" spans="1:11">
      <c r="A17" s="45"/>
      <c r="B17" s="20"/>
      <c r="C17" s="48"/>
      <c r="D17" s="93"/>
      <c r="E17" s="50"/>
      <c r="F17" s="53"/>
      <c r="G17" s="54"/>
      <c r="H17" s="55"/>
      <c r="I17" s="48"/>
      <c r="J17" s="48"/>
      <c r="K17" s="50"/>
    </row>
    <row r="18" ht="24.5" hidden="1" customHeight="1" spans="1:11">
      <c r="A18" s="45"/>
      <c r="B18" s="20"/>
      <c r="C18" s="48"/>
      <c r="D18" s="93"/>
      <c r="E18" s="50"/>
      <c r="F18" s="53"/>
      <c r="G18" s="54"/>
      <c r="H18" s="55"/>
      <c r="I18" s="48"/>
      <c r="J18" s="48"/>
      <c r="K18" s="50"/>
    </row>
    <row r="19" ht="24.65" customHeight="1" spans="1:11">
      <c r="A19" s="45"/>
      <c r="B19" s="20"/>
      <c r="C19" s="48" t="s">
        <v>59</v>
      </c>
      <c r="D19" s="93" t="s">
        <v>60</v>
      </c>
      <c r="E19" s="50" t="s">
        <v>61</v>
      </c>
      <c r="F19" s="95" t="s">
        <v>62</v>
      </c>
      <c r="G19" s="54" t="s">
        <v>57</v>
      </c>
      <c r="H19" s="55" t="s">
        <v>56</v>
      </c>
      <c r="I19" s="80" t="s">
        <v>63</v>
      </c>
      <c r="J19" s="80" t="s">
        <v>58</v>
      </c>
      <c r="K19" s="50" t="s">
        <v>61</v>
      </c>
    </row>
    <row r="20" ht="24.5" hidden="1" customHeight="1" spans="1:11">
      <c r="A20" s="45"/>
      <c r="B20" s="20"/>
      <c r="C20" s="48"/>
      <c r="D20" s="93"/>
      <c r="E20" s="50"/>
      <c r="F20" s="53"/>
      <c r="G20" s="54"/>
      <c r="H20" s="55"/>
      <c r="I20" s="83"/>
      <c r="J20" s="83"/>
      <c r="K20" s="50"/>
    </row>
    <row r="21" ht="24.5" hidden="1" customHeight="1" spans="1:11">
      <c r="A21" s="45"/>
      <c r="B21" s="20"/>
      <c r="C21" s="48"/>
      <c r="D21" s="93"/>
      <c r="E21" s="50"/>
      <c r="F21" s="53"/>
      <c r="G21" s="54"/>
      <c r="H21" s="55"/>
      <c r="I21" s="83"/>
      <c r="J21" s="83"/>
      <c r="K21" s="50"/>
    </row>
    <row r="22" ht="24.65" customHeight="1" spans="1:11">
      <c r="A22" s="45"/>
      <c r="B22" s="20"/>
      <c r="C22" s="48" t="s">
        <v>64</v>
      </c>
      <c r="D22" s="93" t="s">
        <v>128</v>
      </c>
      <c r="E22" s="96" t="s">
        <v>61</v>
      </c>
      <c r="F22" s="95" t="s">
        <v>62</v>
      </c>
      <c r="G22" s="54" t="s">
        <v>279</v>
      </c>
      <c r="H22" s="97" t="s">
        <v>129</v>
      </c>
      <c r="I22" s="49" t="s">
        <v>280</v>
      </c>
      <c r="J22" s="50" t="s">
        <v>58</v>
      </c>
      <c r="K22" s="96" t="s">
        <v>61</v>
      </c>
    </row>
    <row r="23" ht="24.65" customHeight="1" spans="1:11">
      <c r="A23" s="45"/>
      <c r="B23" s="20"/>
      <c r="C23" s="48"/>
      <c r="D23" s="93" t="s">
        <v>130</v>
      </c>
      <c r="E23" s="98"/>
      <c r="F23" s="95" t="s">
        <v>62</v>
      </c>
      <c r="G23" s="54" t="s">
        <v>142</v>
      </c>
      <c r="H23" s="97" t="s">
        <v>129</v>
      </c>
      <c r="I23" s="49" t="s">
        <v>281</v>
      </c>
      <c r="J23" s="50" t="s">
        <v>58</v>
      </c>
      <c r="K23" s="98"/>
    </row>
    <row r="24" ht="24.5" hidden="1" customHeight="1" spans="1:11">
      <c r="A24" s="45"/>
      <c r="B24" s="20"/>
      <c r="C24" s="48"/>
      <c r="D24" s="93"/>
      <c r="E24" s="50"/>
      <c r="F24" s="53"/>
      <c r="G24" s="54"/>
      <c r="H24" s="55"/>
      <c r="I24" s="50"/>
      <c r="J24" s="50"/>
      <c r="K24" s="50"/>
    </row>
    <row r="25" ht="24.5" hidden="1" customHeight="1" spans="1:11">
      <c r="A25" s="45"/>
      <c r="B25" s="47" t="s">
        <v>68</v>
      </c>
      <c r="C25" s="48" t="s">
        <v>69</v>
      </c>
      <c r="D25" s="93"/>
      <c r="E25" s="50"/>
      <c r="F25" s="99"/>
      <c r="G25" s="54"/>
      <c r="H25" s="55"/>
      <c r="I25" s="50"/>
      <c r="J25" s="50"/>
      <c r="K25" s="50"/>
    </row>
    <row r="26" ht="15" hidden="1" customHeight="1" spans="1:11">
      <c r="A26" s="45"/>
      <c r="B26" s="20"/>
      <c r="C26" s="48"/>
      <c r="D26" s="93"/>
      <c r="E26" s="50"/>
      <c r="F26" s="53"/>
      <c r="G26" s="54"/>
      <c r="H26" s="55"/>
      <c r="I26" s="50"/>
      <c r="J26" s="50"/>
      <c r="K26" s="50"/>
    </row>
    <row r="27" ht="15" hidden="1" customHeight="1" spans="1:11">
      <c r="A27" s="45"/>
      <c r="B27" s="20"/>
      <c r="C27" s="48"/>
      <c r="D27" s="93"/>
      <c r="E27" s="50"/>
      <c r="F27" s="53"/>
      <c r="G27" s="54"/>
      <c r="H27" s="55"/>
      <c r="I27" s="50"/>
      <c r="J27" s="50"/>
      <c r="K27" s="50"/>
    </row>
    <row r="28" ht="15" hidden="1" customHeight="1" spans="1:11">
      <c r="A28" s="45"/>
      <c r="B28" s="20"/>
      <c r="C28" s="48" t="s">
        <v>70</v>
      </c>
      <c r="D28" s="93"/>
      <c r="E28" s="50"/>
      <c r="F28" s="95"/>
      <c r="G28" s="54"/>
      <c r="H28" s="55"/>
      <c r="I28" s="50"/>
      <c r="J28" s="50"/>
      <c r="K28" s="50"/>
    </row>
    <row r="29" ht="15" customHeight="1" spans="1:11">
      <c r="A29" s="45"/>
      <c r="B29" s="20"/>
      <c r="C29" s="48"/>
      <c r="D29" s="93" t="s">
        <v>132</v>
      </c>
      <c r="E29" s="50" t="s">
        <v>72</v>
      </c>
      <c r="F29" s="95" t="s">
        <v>46</v>
      </c>
      <c r="G29" s="54" t="s">
        <v>55</v>
      </c>
      <c r="H29" s="55" t="s">
        <v>56</v>
      </c>
      <c r="I29" s="50" t="s">
        <v>63</v>
      </c>
      <c r="J29" s="50" t="s">
        <v>58</v>
      </c>
      <c r="K29" s="50" t="s">
        <v>72</v>
      </c>
    </row>
    <row r="30" ht="15" hidden="1" customHeight="1" spans="1:11">
      <c r="A30" s="45"/>
      <c r="B30" s="20"/>
      <c r="C30" s="48"/>
      <c r="D30" s="93"/>
      <c r="E30" s="50"/>
      <c r="F30" s="53"/>
      <c r="G30" s="54"/>
      <c r="H30" s="55"/>
      <c r="I30" s="50"/>
      <c r="J30" s="50"/>
      <c r="K30" s="50"/>
    </row>
    <row r="31" ht="15" hidden="1" customHeight="1" spans="1:11">
      <c r="A31" s="45"/>
      <c r="B31" s="20"/>
      <c r="C31" s="48" t="s">
        <v>73</v>
      </c>
      <c r="D31" s="93"/>
      <c r="E31" s="50"/>
      <c r="F31" s="95"/>
      <c r="G31" s="54"/>
      <c r="H31" s="55"/>
      <c r="I31" s="50"/>
      <c r="J31" s="50"/>
      <c r="K31" s="50"/>
    </row>
    <row r="32" ht="15" hidden="1" customHeight="1" spans="1:11">
      <c r="A32" s="45"/>
      <c r="B32" s="20"/>
      <c r="C32" s="48"/>
      <c r="D32" s="93"/>
      <c r="E32" s="50"/>
      <c r="F32" s="53"/>
      <c r="G32" s="54"/>
      <c r="H32" s="55"/>
      <c r="I32" s="50"/>
      <c r="J32" s="50"/>
      <c r="K32" s="50"/>
    </row>
    <row r="33" ht="15" hidden="1" customHeight="1" spans="1:11">
      <c r="A33" s="45"/>
      <c r="B33" s="20"/>
      <c r="C33" s="48"/>
      <c r="D33" s="93"/>
      <c r="E33" s="50"/>
      <c r="F33" s="53"/>
      <c r="G33" s="54"/>
      <c r="H33" s="55"/>
      <c r="I33" s="50"/>
      <c r="J33" s="50"/>
      <c r="K33" s="50"/>
    </row>
    <row r="34" ht="15" hidden="1" customHeight="1" spans="1:11">
      <c r="A34" s="45"/>
      <c r="B34" s="20"/>
      <c r="C34" s="48" t="s">
        <v>74</v>
      </c>
      <c r="D34" s="93"/>
      <c r="E34" s="50"/>
      <c r="F34" s="95"/>
      <c r="G34" s="54"/>
      <c r="H34" s="55"/>
      <c r="I34" s="50"/>
      <c r="J34" s="50"/>
      <c r="K34" s="50"/>
    </row>
    <row r="35" ht="15" hidden="1" customHeight="1" spans="1:11">
      <c r="A35" s="45"/>
      <c r="B35" s="20"/>
      <c r="C35" s="48"/>
      <c r="D35" s="93"/>
      <c r="E35" s="50"/>
      <c r="F35" s="53"/>
      <c r="G35" s="54"/>
      <c r="H35" s="55"/>
      <c r="I35" s="50"/>
      <c r="J35" s="50"/>
      <c r="K35" s="50"/>
    </row>
    <row r="36" ht="15" hidden="1" customHeight="1" spans="1:11">
      <c r="A36" s="45"/>
      <c r="B36" s="20"/>
      <c r="C36" s="48"/>
      <c r="D36" s="93"/>
      <c r="E36" s="50"/>
      <c r="F36" s="53"/>
      <c r="G36" s="54"/>
      <c r="H36" s="55"/>
      <c r="I36" s="50"/>
      <c r="J36" s="50"/>
      <c r="K36" s="50"/>
    </row>
    <row r="37" ht="27" customHeight="1" spans="1:11">
      <c r="A37" s="45"/>
      <c r="B37" s="52" t="s">
        <v>75</v>
      </c>
      <c r="C37" s="48" t="s">
        <v>76</v>
      </c>
      <c r="D37" s="93" t="s">
        <v>77</v>
      </c>
      <c r="E37" s="50" t="s">
        <v>47</v>
      </c>
      <c r="F37" s="95" t="s">
        <v>46</v>
      </c>
      <c r="G37" s="54" t="s">
        <v>55</v>
      </c>
      <c r="H37" s="55" t="s">
        <v>56</v>
      </c>
      <c r="I37" s="50" t="s">
        <v>63</v>
      </c>
      <c r="J37" s="50" t="s">
        <v>58</v>
      </c>
      <c r="K37" s="50" t="s">
        <v>47</v>
      </c>
    </row>
    <row r="38" ht="15" hidden="1" customHeight="1" spans="1:11">
      <c r="A38" s="45"/>
      <c r="B38" s="52"/>
      <c r="C38" s="48"/>
      <c r="D38" s="50"/>
      <c r="E38" s="94"/>
      <c r="F38" s="81"/>
      <c r="G38" s="54"/>
      <c r="H38" s="55"/>
      <c r="I38" s="50"/>
      <c r="J38" s="50"/>
      <c r="K38" s="94"/>
    </row>
    <row r="39" ht="15" hidden="1" customHeight="1" spans="1:11">
      <c r="A39" s="45"/>
      <c r="B39" s="52"/>
      <c r="C39" s="48"/>
      <c r="D39" s="50"/>
      <c r="E39" s="50"/>
      <c r="F39" s="81"/>
      <c r="G39" s="54"/>
      <c r="H39" s="55"/>
      <c r="I39" s="50"/>
      <c r="J39" s="50"/>
      <c r="K39" s="50"/>
    </row>
    <row r="40" ht="28.5" customHeight="1" spans="1:11">
      <c r="A40" s="45"/>
      <c r="B40" s="47" t="s">
        <v>78</v>
      </c>
      <c r="C40" s="48" t="s">
        <v>79</v>
      </c>
      <c r="D40" s="50" t="s">
        <v>80</v>
      </c>
      <c r="E40" s="50" t="s">
        <v>47</v>
      </c>
      <c r="F40" s="53" t="s">
        <v>62</v>
      </c>
      <c r="G40" s="54" t="s">
        <v>57</v>
      </c>
      <c r="H40" s="55" t="s">
        <v>56</v>
      </c>
      <c r="I40" s="50" t="s">
        <v>63</v>
      </c>
      <c r="J40" s="50" t="s">
        <v>58</v>
      </c>
      <c r="K40" s="50" t="s">
        <v>47</v>
      </c>
    </row>
    <row r="41" ht="18" customHeight="1" spans="1:11">
      <c r="A41" s="56"/>
      <c r="B41" s="20" t="s">
        <v>81</v>
      </c>
      <c r="C41" s="20"/>
      <c r="D41" s="20"/>
      <c r="E41" s="20"/>
      <c r="F41" s="20"/>
      <c r="G41" s="20"/>
      <c r="H41" s="20"/>
      <c r="I41" s="20"/>
      <c r="J41" s="20"/>
      <c r="K41" s="83">
        <v>100</v>
      </c>
    </row>
    <row r="42" ht="46" customHeight="1" spans="1:11">
      <c r="A42" s="19" t="s">
        <v>82</v>
      </c>
      <c r="B42" s="32" t="s">
        <v>83</v>
      </c>
      <c r="C42" s="32"/>
      <c r="D42" s="32"/>
      <c r="E42" s="32"/>
      <c r="F42" s="32"/>
      <c r="G42" s="32"/>
      <c r="H42" s="32"/>
      <c r="I42" s="32"/>
      <c r="J42" s="32"/>
      <c r="K42" s="32"/>
    </row>
    <row r="43" ht="19.75" customHeight="1" spans="1:9">
      <c r="A43" s="57" t="s">
        <v>84</v>
      </c>
      <c r="B43" s="6" t="s">
        <v>85</v>
      </c>
      <c r="H43" s="58" t="s">
        <v>86</v>
      </c>
      <c r="I43" s="7" t="s">
        <v>87</v>
      </c>
    </row>
    <row r="44" ht="10.5" customHeight="1"/>
    <row r="45" ht="101.25" customHeight="1" spans="1:11">
      <c r="A45" s="59" t="s">
        <v>88</v>
      </c>
      <c r="B45" s="59"/>
      <c r="C45" s="59"/>
      <c r="D45" s="59"/>
      <c r="E45" s="59"/>
      <c r="F45" s="59"/>
      <c r="G45" s="59"/>
      <c r="H45" s="59"/>
      <c r="I45" s="59"/>
      <c r="J45" s="59"/>
      <c r="K45" s="59"/>
    </row>
  </sheetData>
  <mergeCells count="53">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E13:E14"/>
    <mergeCell ref="E22:E23"/>
    <mergeCell ref="I11:I12"/>
    <mergeCell ref="J11:J12"/>
    <mergeCell ref="K6:K8"/>
    <mergeCell ref="K11:K12"/>
    <mergeCell ref="K13:K14"/>
    <mergeCell ref="K22:K23"/>
  </mergeCells>
  <dataValidations count="2">
    <dataValidation type="list" allowBlank="1" showInputMessage="1" showErrorMessage="1" sqref="G4">
      <formula1>"县级项目,转移支付项目"</formula1>
    </dataValidation>
    <dataValidation type="list" allowBlank="1" showInputMessage="1" showErrorMessage="1" sqref="J24 J29 J13:J14 J15:J21 J22:J23 J26:J28 J30:J40">
      <formula1>"完成,未完成"</formula1>
    </dataValidation>
  </dataValidations>
  <pageMargins left="0.700606886796125" right="0.700606886796125" top="0.751989328955102" bottom="0.751989328955102" header="0.299268139628913" footer="0.299268139628913"/>
  <pageSetup paperSize="9" scale="64"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zoomScale="90" zoomScaleNormal="90" topLeftCell="A4" workbookViewId="0">
      <selection activeCell="A1" sqref="A1:K45"/>
    </sheetView>
  </sheetViews>
  <sheetFormatPr defaultColWidth="8.25" defaultRowHeight="11.25"/>
  <cols>
    <col min="1" max="1" width="8" style="5" customWidth="1"/>
    <col min="2" max="2" width="11.5833333333333" style="6" customWidth="1"/>
    <col min="3" max="9" width="16.75"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85"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86" t="s">
        <v>282</v>
      </c>
      <c r="D4" s="44"/>
      <c r="E4" s="17" t="s">
        <v>8</v>
      </c>
      <c r="F4" s="17"/>
      <c r="G4" s="86" t="s">
        <v>119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283</v>
      </c>
      <c r="D6" s="25"/>
      <c r="E6" s="26" t="s">
        <v>18</v>
      </c>
      <c r="F6" s="27">
        <v>0.3</v>
      </c>
      <c r="G6" s="28"/>
      <c r="H6" s="26" t="s">
        <v>19</v>
      </c>
      <c r="I6" s="27">
        <v>0.3</v>
      </c>
      <c r="J6" s="28"/>
      <c r="K6" s="25" t="s">
        <v>63</v>
      </c>
    </row>
    <row r="7" ht="22.5" customHeight="1" spans="1:11">
      <c r="A7" s="19"/>
      <c r="B7" s="29" t="s">
        <v>21</v>
      </c>
      <c r="C7" s="25" t="s">
        <v>283</v>
      </c>
      <c r="D7" s="25"/>
      <c r="E7" s="29" t="s">
        <v>21</v>
      </c>
      <c r="F7" s="30" t="s">
        <v>283</v>
      </c>
      <c r="G7" s="31"/>
      <c r="H7" s="29" t="s">
        <v>21</v>
      </c>
      <c r="I7" s="30" t="s">
        <v>283</v>
      </c>
      <c r="J7" s="31"/>
      <c r="K7" s="25"/>
    </row>
    <row r="8" ht="22.5" customHeight="1" spans="1:11">
      <c r="A8" s="19"/>
      <c r="B8" s="32" t="s">
        <v>23</v>
      </c>
      <c r="C8" s="33"/>
      <c r="D8" s="33"/>
      <c r="E8" s="32" t="s">
        <v>23</v>
      </c>
      <c r="F8" s="30"/>
      <c r="G8" s="31"/>
      <c r="H8" s="32" t="s">
        <v>23</v>
      </c>
      <c r="I8" s="67"/>
      <c r="J8" s="68"/>
      <c r="K8" s="25"/>
    </row>
    <row r="9" ht="30" customHeight="1" spans="1:11">
      <c r="A9" s="19" t="s">
        <v>24</v>
      </c>
      <c r="B9" s="34" t="s">
        <v>25</v>
      </c>
      <c r="C9" s="35"/>
      <c r="D9" s="35"/>
      <c r="E9" s="36"/>
      <c r="F9" s="21" t="s">
        <v>26</v>
      </c>
      <c r="G9" s="22"/>
      <c r="H9" s="22"/>
      <c r="I9" s="22"/>
      <c r="J9" s="23"/>
      <c r="K9" s="14" t="s">
        <v>27</v>
      </c>
    </row>
    <row r="10" ht="30" customHeight="1" spans="1:11">
      <c r="A10" s="19"/>
      <c r="B10" s="87" t="s">
        <v>284</v>
      </c>
      <c r="C10" s="88"/>
      <c r="D10" s="88"/>
      <c r="E10" s="88"/>
      <c r="F10" s="87" t="s">
        <v>284</v>
      </c>
      <c r="G10" s="88"/>
      <c r="H10" s="88"/>
      <c r="I10" s="88"/>
      <c r="J10" s="101"/>
      <c r="K10" s="25" t="s">
        <v>63</v>
      </c>
    </row>
    <row r="11" ht="30" customHeight="1" spans="1:11">
      <c r="A11" s="40" t="s">
        <v>30</v>
      </c>
      <c r="B11" s="41" t="s">
        <v>31</v>
      </c>
      <c r="C11" s="41" t="s">
        <v>32</v>
      </c>
      <c r="D11" s="20" t="s">
        <v>33</v>
      </c>
      <c r="E11" s="41" t="s">
        <v>34</v>
      </c>
      <c r="F11" s="42" t="s">
        <v>35</v>
      </c>
      <c r="G11" s="43"/>
      <c r="H11" s="44"/>
      <c r="I11" s="41" t="s">
        <v>36</v>
      </c>
      <c r="J11" s="70" t="s">
        <v>37</v>
      </c>
      <c r="K11" s="47" t="s">
        <v>38</v>
      </c>
    </row>
    <row r="12" ht="30" customHeight="1" spans="1:11">
      <c r="A12" s="45"/>
      <c r="B12" s="46"/>
      <c r="C12" s="46"/>
      <c r="D12" s="20"/>
      <c r="E12" s="89"/>
      <c r="F12" s="14" t="s">
        <v>39</v>
      </c>
      <c r="G12" s="14" t="s">
        <v>40</v>
      </c>
      <c r="H12" s="14" t="s">
        <v>41</v>
      </c>
      <c r="I12" s="46"/>
      <c r="J12" s="71"/>
      <c r="K12" s="47"/>
    </row>
    <row r="13" ht="24.65" customHeight="1" spans="1:11">
      <c r="A13" s="45"/>
      <c r="B13" s="47" t="s">
        <v>42</v>
      </c>
      <c r="C13" s="48" t="s">
        <v>43</v>
      </c>
      <c r="D13" s="90" t="s">
        <v>198</v>
      </c>
      <c r="E13" s="91" t="s">
        <v>45</v>
      </c>
      <c r="F13" s="92" t="s">
        <v>46</v>
      </c>
      <c r="G13" s="54" t="s">
        <v>239</v>
      </c>
      <c r="H13" s="55" t="s">
        <v>48</v>
      </c>
      <c r="I13" s="54" t="s">
        <v>239</v>
      </c>
      <c r="J13" s="102" t="s">
        <v>58</v>
      </c>
      <c r="K13" s="96" t="s">
        <v>45</v>
      </c>
    </row>
    <row r="14" ht="24.5" hidden="1" customHeight="1" spans="1:11">
      <c r="A14" s="45"/>
      <c r="B14" s="20"/>
      <c r="C14" s="48"/>
      <c r="D14" s="93" t="s">
        <v>285</v>
      </c>
      <c r="E14" s="94"/>
      <c r="F14" s="92" t="s">
        <v>46</v>
      </c>
      <c r="G14" s="81" t="s">
        <v>277</v>
      </c>
      <c r="H14" s="55" t="s">
        <v>48</v>
      </c>
      <c r="I14" s="81" t="s">
        <v>277</v>
      </c>
      <c r="J14" s="102" t="s">
        <v>58</v>
      </c>
      <c r="K14" s="98"/>
    </row>
    <row r="15" ht="24.5" hidden="1" customHeight="1" spans="1:11">
      <c r="A15" s="45"/>
      <c r="B15" s="20"/>
      <c r="C15" s="48"/>
      <c r="D15" s="93" t="s">
        <v>286</v>
      </c>
      <c r="E15" s="50"/>
      <c r="F15" s="53"/>
      <c r="G15" s="81"/>
      <c r="H15" s="81"/>
      <c r="I15" s="81"/>
      <c r="J15" s="39"/>
      <c r="K15" s="50"/>
    </row>
    <row r="16" ht="34.5" customHeight="1" spans="1:11">
      <c r="A16" s="45"/>
      <c r="B16" s="20"/>
      <c r="C16" s="48" t="s">
        <v>52</v>
      </c>
      <c r="D16" s="90" t="s">
        <v>285</v>
      </c>
      <c r="E16" s="50" t="s">
        <v>45</v>
      </c>
      <c r="F16" s="92" t="s">
        <v>54</v>
      </c>
      <c r="G16" s="54" t="s">
        <v>55</v>
      </c>
      <c r="H16" s="55" t="s">
        <v>56</v>
      </c>
      <c r="I16" s="54" t="s">
        <v>55</v>
      </c>
      <c r="J16" s="51" t="s">
        <v>58</v>
      </c>
      <c r="K16" s="50" t="s">
        <v>45</v>
      </c>
    </row>
    <row r="17" ht="34.25" hidden="1" customHeight="1" spans="1:11">
      <c r="A17" s="45"/>
      <c r="B17" s="20"/>
      <c r="C17" s="48"/>
      <c r="D17" s="93" t="s">
        <v>133</v>
      </c>
      <c r="E17" s="50"/>
      <c r="F17" s="53"/>
      <c r="G17" s="54"/>
      <c r="H17" s="55"/>
      <c r="I17" s="54"/>
      <c r="J17" s="39"/>
      <c r="K17" s="50"/>
    </row>
    <row r="18" ht="24.5" hidden="1" customHeight="1" spans="1:11">
      <c r="A18" s="45"/>
      <c r="B18" s="20"/>
      <c r="C18" s="48"/>
      <c r="D18" s="93" t="s">
        <v>205</v>
      </c>
      <c r="E18" s="50"/>
      <c r="F18" s="53"/>
      <c r="G18" s="54"/>
      <c r="H18" s="55"/>
      <c r="I18" s="54"/>
      <c r="J18" s="39"/>
      <c r="K18" s="50"/>
    </row>
    <row r="19" ht="24.65" customHeight="1" spans="1:11">
      <c r="A19" s="45"/>
      <c r="B19" s="20"/>
      <c r="C19" s="48" t="s">
        <v>59</v>
      </c>
      <c r="D19" s="93" t="s">
        <v>286</v>
      </c>
      <c r="E19" s="50" t="s">
        <v>61</v>
      </c>
      <c r="F19" s="95" t="s">
        <v>62</v>
      </c>
      <c r="G19" s="54" t="s">
        <v>57</v>
      </c>
      <c r="H19" s="55" t="s">
        <v>56</v>
      </c>
      <c r="I19" s="54" t="s">
        <v>57</v>
      </c>
      <c r="J19" s="39" t="s">
        <v>58</v>
      </c>
      <c r="K19" s="50" t="s">
        <v>61</v>
      </c>
    </row>
    <row r="20" ht="24.5" hidden="1" customHeight="1" spans="1:11">
      <c r="A20" s="45"/>
      <c r="B20" s="20"/>
      <c r="C20" s="48"/>
      <c r="D20" s="93"/>
      <c r="E20" s="50"/>
      <c r="F20" s="53"/>
      <c r="G20" s="54"/>
      <c r="H20" s="55"/>
      <c r="I20" s="54"/>
      <c r="J20" s="103"/>
      <c r="K20" s="50"/>
    </row>
    <row r="21" ht="24.5" hidden="1" customHeight="1" spans="1:11">
      <c r="A21" s="45"/>
      <c r="B21" s="20"/>
      <c r="C21" s="48"/>
      <c r="D21" s="93"/>
      <c r="E21" s="50"/>
      <c r="F21" s="53"/>
      <c r="G21" s="54"/>
      <c r="H21" s="55"/>
      <c r="I21" s="54"/>
      <c r="J21" s="103"/>
      <c r="K21" s="50"/>
    </row>
    <row r="22" ht="24.65" customHeight="1" spans="1:11">
      <c r="A22" s="45"/>
      <c r="B22" s="20"/>
      <c r="C22" s="48" t="s">
        <v>64</v>
      </c>
      <c r="D22" s="93" t="s">
        <v>287</v>
      </c>
      <c r="E22" s="96" t="s">
        <v>61</v>
      </c>
      <c r="F22" s="95" t="s">
        <v>62</v>
      </c>
      <c r="G22" s="54" t="s">
        <v>203</v>
      </c>
      <c r="H22" s="97" t="s">
        <v>129</v>
      </c>
      <c r="I22" s="54" t="s">
        <v>203</v>
      </c>
      <c r="J22" s="39" t="s">
        <v>58</v>
      </c>
      <c r="K22" s="96" t="s">
        <v>61</v>
      </c>
    </row>
    <row r="23" ht="24.5" hidden="1" customHeight="1" spans="1:11">
      <c r="A23" s="45"/>
      <c r="B23" s="20"/>
      <c r="C23" s="48"/>
      <c r="D23" s="93" t="s">
        <v>130</v>
      </c>
      <c r="E23" s="98"/>
      <c r="F23" s="95" t="s">
        <v>62</v>
      </c>
      <c r="G23" s="54" t="s">
        <v>142</v>
      </c>
      <c r="H23" s="97" t="s">
        <v>129</v>
      </c>
      <c r="I23" s="54" t="s">
        <v>142</v>
      </c>
      <c r="J23" s="39" t="s">
        <v>58</v>
      </c>
      <c r="K23" s="98"/>
    </row>
    <row r="24" ht="24.5" hidden="1" customHeight="1" spans="1:11">
      <c r="A24" s="45"/>
      <c r="B24" s="20"/>
      <c r="C24" s="48"/>
      <c r="D24" s="93"/>
      <c r="E24" s="50"/>
      <c r="F24" s="53"/>
      <c r="G24" s="54"/>
      <c r="H24" s="55"/>
      <c r="I24" s="54"/>
      <c r="J24" s="39"/>
      <c r="K24" s="50"/>
    </row>
    <row r="25" ht="24.5" hidden="1" customHeight="1" spans="1:11">
      <c r="A25" s="45"/>
      <c r="B25" s="47" t="s">
        <v>68</v>
      </c>
      <c r="C25" s="48" t="s">
        <v>69</v>
      </c>
      <c r="D25" s="93"/>
      <c r="E25" s="50"/>
      <c r="F25" s="99"/>
      <c r="G25" s="54"/>
      <c r="H25" s="55"/>
      <c r="I25" s="54"/>
      <c r="J25" s="39"/>
      <c r="K25" s="50"/>
    </row>
    <row r="26" ht="15" hidden="1" customHeight="1" spans="1:11">
      <c r="A26" s="45"/>
      <c r="B26" s="20"/>
      <c r="C26" s="48"/>
      <c r="D26" s="93"/>
      <c r="E26" s="50"/>
      <c r="F26" s="53"/>
      <c r="G26" s="54"/>
      <c r="H26" s="55"/>
      <c r="I26" s="54"/>
      <c r="J26" s="39"/>
      <c r="K26" s="50"/>
    </row>
    <row r="27" ht="15" hidden="1" customHeight="1" spans="1:11">
      <c r="A27" s="45"/>
      <c r="B27" s="20"/>
      <c r="C27" s="48"/>
      <c r="D27" s="93"/>
      <c r="E27" s="50"/>
      <c r="F27" s="53"/>
      <c r="G27" s="54"/>
      <c r="H27" s="55"/>
      <c r="I27" s="54"/>
      <c r="J27" s="39"/>
      <c r="K27" s="50"/>
    </row>
    <row r="28" ht="15" hidden="1" customHeight="1" spans="1:11">
      <c r="A28" s="45"/>
      <c r="B28" s="20"/>
      <c r="C28" s="48" t="s">
        <v>70</v>
      </c>
      <c r="D28" s="93"/>
      <c r="E28" s="50"/>
      <c r="F28" s="95"/>
      <c r="G28" s="54"/>
      <c r="H28" s="55"/>
      <c r="I28" s="54"/>
      <c r="J28" s="39"/>
      <c r="K28" s="50"/>
    </row>
    <row r="29" ht="15" customHeight="1" spans="1:11">
      <c r="A29" s="45"/>
      <c r="B29" s="20"/>
      <c r="C29" s="48"/>
      <c r="D29" s="93" t="s">
        <v>133</v>
      </c>
      <c r="E29" s="50" t="s">
        <v>72</v>
      </c>
      <c r="F29" s="95" t="s">
        <v>46</v>
      </c>
      <c r="G29" s="54" t="s">
        <v>110</v>
      </c>
      <c r="H29" s="55" t="s">
        <v>56</v>
      </c>
      <c r="I29" s="54" t="s">
        <v>110</v>
      </c>
      <c r="J29" s="39" t="s">
        <v>58</v>
      </c>
      <c r="K29" s="50" t="s">
        <v>72</v>
      </c>
    </row>
    <row r="30" ht="15" hidden="1" customHeight="1" spans="1:11">
      <c r="A30" s="45"/>
      <c r="B30" s="20"/>
      <c r="C30" s="48"/>
      <c r="D30" s="93"/>
      <c r="E30" s="50"/>
      <c r="F30" s="53"/>
      <c r="G30" s="54"/>
      <c r="H30" s="55"/>
      <c r="I30" s="54"/>
      <c r="J30" s="39"/>
      <c r="K30" s="50"/>
    </row>
    <row r="31" ht="15" hidden="1" customHeight="1" spans="1:11">
      <c r="A31" s="45"/>
      <c r="B31" s="20"/>
      <c r="C31" s="48" t="s">
        <v>73</v>
      </c>
      <c r="D31" s="93"/>
      <c r="E31" s="50"/>
      <c r="F31" s="95"/>
      <c r="G31" s="54"/>
      <c r="H31" s="55"/>
      <c r="I31" s="54"/>
      <c r="J31" s="39"/>
      <c r="K31" s="50"/>
    </row>
    <row r="32" ht="15" hidden="1" customHeight="1" spans="1:11">
      <c r="A32" s="45"/>
      <c r="B32" s="20"/>
      <c r="C32" s="48"/>
      <c r="D32" s="93"/>
      <c r="E32" s="50"/>
      <c r="F32" s="53"/>
      <c r="G32" s="54"/>
      <c r="H32" s="55"/>
      <c r="I32" s="54"/>
      <c r="J32" s="39"/>
      <c r="K32" s="50"/>
    </row>
    <row r="33" ht="15" hidden="1" customHeight="1" spans="1:11">
      <c r="A33" s="45"/>
      <c r="B33" s="20"/>
      <c r="C33" s="48"/>
      <c r="D33" s="93"/>
      <c r="E33" s="50"/>
      <c r="F33" s="53"/>
      <c r="G33" s="54"/>
      <c r="H33" s="55"/>
      <c r="I33" s="54"/>
      <c r="J33" s="39"/>
      <c r="K33" s="50"/>
    </row>
    <row r="34" ht="15" hidden="1" customHeight="1" spans="1:11">
      <c r="A34" s="45"/>
      <c r="B34" s="20"/>
      <c r="C34" s="48" t="s">
        <v>74</v>
      </c>
      <c r="D34" s="93"/>
      <c r="E34" s="50"/>
      <c r="F34" s="95"/>
      <c r="G34" s="54"/>
      <c r="H34" s="55"/>
      <c r="I34" s="54"/>
      <c r="J34" s="39"/>
      <c r="K34" s="50"/>
    </row>
    <row r="35" ht="15" hidden="1" customHeight="1" spans="1:11">
      <c r="A35" s="45"/>
      <c r="B35" s="20"/>
      <c r="C35" s="48"/>
      <c r="D35" s="93"/>
      <c r="E35" s="50"/>
      <c r="F35" s="53"/>
      <c r="G35" s="54"/>
      <c r="H35" s="55"/>
      <c r="I35" s="54"/>
      <c r="J35" s="39"/>
      <c r="K35" s="50"/>
    </row>
    <row r="36" ht="15" hidden="1" customHeight="1" spans="1:11">
      <c r="A36" s="45"/>
      <c r="B36" s="20"/>
      <c r="C36" s="48"/>
      <c r="D36" s="93"/>
      <c r="E36" s="50"/>
      <c r="F36" s="53"/>
      <c r="G36" s="54"/>
      <c r="H36" s="55"/>
      <c r="I36" s="54"/>
      <c r="J36" s="39"/>
      <c r="K36" s="50"/>
    </row>
    <row r="37" ht="27" customHeight="1" spans="1:11">
      <c r="A37" s="45"/>
      <c r="B37" s="52" t="s">
        <v>75</v>
      </c>
      <c r="C37" s="48" t="s">
        <v>76</v>
      </c>
      <c r="D37" s="93" t="s">
        <v>205</v>
      </c>
      <c r="E37" s="50" t="s">
        <v>47</v>
      </c>
      <c r="F37" s="95" t="s">
        <v>46</v>
      </c>
      <c r="G37" s="100" t="s">
        <v>55</v>
      </c>
      <c r="H37" s="55" t="s">
        <v>56</v>
      </c>
      <c r="I37" s="100" t="s">
        <v>55</v>
      </c>
      <c r="J37" s="39" t="s">
        <v>58</v>
      </c>
      <c r="K37" s="50" t="s">
        <v>47</v>
      </c>
    </row>
    <row r="38" ht="15" hidden="1" customHeight="1" spans="1:11">
      <c r="A38" s="45"/>
      <c r="B38" s="52"/>
      <c r="C38" s="48"/>
      <c r="D38" s="50"/>
      <c r="E38" s="94"/>
      <c r="F38" s="81"/>
      <c r="G38" s="54"/>
      <c r="H38" s="55"/>
      <c r="I38" s="54"/>
      <c r="J38" s="39"/>
      <c r="K38" s="94"/>
    </row>
    <row r="39" ht="15" hidden="1" customHeight="1" spans="1:11">
      <c r="A39" s="45"/>
      <c r="B39" s="52"/>
      <c r="C39" s="48"/>
      <c r="D39" s="50"/>
      <c r="E39" s="50"/>
      <c r="F39" s="81"/>
      <c r="G39" s="54"/>
      <c r="H39" s="55"/>
      <c r="I39" s="54"/>
      <c r="J39" s="39"/>
      <c r="K39" s="50"/>
    </row>
    <row r="40" ht="28.5" customHeight="1" spans="1:11">
      <c r="A40" s="45"/>
      <c r="B40" s="47" t="s">
        <v>78</v>
      </c>
      <c r="C40" s="48" t="s">
        <v>79</v>
      </c>
      <c r="D40" s="50" t="s">
        <v>80</v>
      </c>
      <c r="E40" s="50" t="s">
        <v>47</v>
      </c>
      <c r="F40" s="53" t="s">
        <v>62</v>
      </c>
      <c r="G40" s="54" t="s">
        <v>57</v>
      </c>
      <c r="H40" s="55" t="s">
        <v>56</v>
      </c>
      <c r="I40" s="54" t="s">
        <v>57</v>
      </c>
      <c r="J40" s="39" t="s">
        <v>58</v>
      </c>
      <c r="K40" s="50" t="s">
        <v>47</v>
      </c>
    </row>
    <row r="41" ht="18" customHeight="1" spans="1:11">
      <c r="A41" s="56"/>
      <c r="B41" s="20" t="s">
        <v>81</v>
      </c>
      <c r="C41" s="20"/>
      <c r="D41" s="20"/>
      <c r="E41" s="20"/>
      <c r="F41" s="20"/>
      <c r="G41" s="20"/>
      <c r="H41" s="20"/>
      <c r="I41" s="20"/>
      <c r="J41" s="20"/>
      <c r="K41" s="83">
        <v>100</v>
      </c>
    </row>
    <row r="42" ht="46" customHeight="1" spans="1:11">
      <c r="A42" s="19" t="s">
        <v>82</v>
      </c>
      <c r="B42" s="32" t="s">
        <v>83</v>
      </c>
      <c r="C42" s="32"/>
      <c r="D42" s="32"/>
      <c r="E42" s="32"/>
      <c r="F42" s="32"/>
      <c r="G42" s="32"/>
      <c r="H42" s="32"/>
      <c r="I42" s="32"/>
      <c r="J42" s="32"/>
      <c r="K42" s="32"/>
    </row>
    <row r="43" ht="19.75" customHeight="1" spans="1:9">
      <c r="A43" s="57" t="s">
        <v>84</v>
      </c>
      <c r="B43" s="6" t="s">
        <v>85</v>
      </c>
      <c r="H43" s="58" t="s">
        <v>86</v>
      </c>
      <c r="I43" s="7" t="s">
        <v>87</v>
      </c>
    </row>
    <row r="44" ht="10.5" customHeight="1"/>
    <row r="45" ht="101.25" customHeight="1" spans="1:11">
      <c r="A45" s="59" t="s">
        <v>88</v>
      </c>
      <c r="B45" s="59"/>
      <c r="C45" s="59"/>
      <c r="D45" s="59"/>
      <c r="E45" s="59"/>
      <c r="F45" s="59"/>
      <c r="G45" s="59"/>
      <c r="H45" s="59"/>
      <c r="I45" s="59"/>
      <c r="J45" s="59"/>
      <c r="K45" s="59"/>
    </row>
  </sheetData>
  <mergeCells count="53">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E13:E14"/>
    <mergeCell ref="E22:E23"/>
    <mergeCell ref="I11:I12"/>
    <mergeCell ref="J11:J12"/>
    <mergeCell ref="K6:K8"/>
    <mergeCell ref="K11:K12"/>
    <mergeCell ref="K13:K14"/>
    <mergeCell ref="K22:K23"/>
  </mergeCells>
  <dataValidations count="2">
    <dataValidation type="list" allowBlank="1" showInputMessage="1" showErrorMessage="1" sqref="G4">
      <formula1>"县级项目,转移支付项目"</formula1>
    </dataValidation>
    <dataValidation type="list" allowBlank="1" showInputMessage="1" showErrorMessage="1" sqref="J24 J29 J13:J14 J15:J21 J22:J23 J26:J28 J30:J40">
      <formula1>"完成,未完成"</formula1>
    </dataValidation>
  </dataValidations>
  <pageMargins left="0.700606886796125" right="0.700606886796125" top="0.751989328955102" bottom="0.751989328955102" header="0.299268139628913" footer="0.299268139628913"/>
  <pageSetup paperSize="9" scale="6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zoomScale="80" zoomScaleNormal="80" topLeftCell="A10" workbookViewId="0">
      <selection activeCell="A43" sqref="$A43:$XFD43"/>
    </sheetView>
  </sheetViews>
  <sheetFormatPr defaultColWidth="8.25" defaultRowHeight="11.25"/>
  <cols>
    <col min="1" max="1" width="8" style="5" customWidth="1"/>
    <col min="2" max="2" width="11.5833333333333" style="6" customWidth="1"/>
    <col min="3" max="9" width="16.5833333333333"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76" t="s">
        <v>288</v>
      </c>
      <c r="D4" s="16"/>
      <c r="E4" s="17" t="s">
        <v>8</v>
      </c>
      <c r="F4" s="17"/>
      <c r="G4" s="18" t="s">
        <v>119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289</v>
      </c>
      <c r="D6" s="25"/>
      <c r="E6" s="26" t="s">
        <v>18</v>
      </c>
      <c r="F6" s="30" t="s">
        <v>289</v>
      </c>
      <c r="G6" s="31"/>
      <c r="H6" s="26" t="s">
        <v>19</v>
      </c>
      <c r="I6" s="30" t="s">
        <v>289</v>
      </c>
      <c r="J6" s="65"/>
      <c r="K6" s="25" t="s">
        <v>63</v>
      </c>
    </row>
    <row r="7" ht="22.5" customHeight="1" spans="1:11">
      <c r="A7" s="19"/>
      <c r="B7" s="29" t="s">
        <v>21</v>
      </c>
      <c r="C7" s="25" t="s">
        <v>289</v>
      </c>
      <c r="D7" s="25"/>
      <c r="E7" s="29" t="s">
        <v>21</v>
      </c>
      <c r="F7" s="30" t="s">
        <v>289</v>
      </c>
      <c r="G7" s="31"/>
      <c r="H7" s="29" t="s">
        <v>21</v>
      </c>
      <c r="I7" s="30" t="s">
        <v>289</v>
      </c>
      <c r="J7" s="65"/>
      <c r="K7" s="25"/>
    </row>
    <row r="8" ht="22.5" customHeight="1" spans="1:11">
      <c r="A8" s="19"/>
      <c r="B8" s="32" t="s">
        <v>23</v>
      </c>
      <c r="C8" s="33"/>
      <c r="D8" s="33"/>
      <c r="E8" s="32" t="s">
        <v>23</v>
      </c>
      <c r="F8" s="30"/>
      <c r="G8" s="31"/>
      <c r="H8" s="32" t="s">
        <v>23</v>
      </c>
      <c r="I8" s="67"/>
      <c r="J8" s="68"/>
      <c r="K8" s="25"/>
    </row>
    <row r="9" ht="30" customHeight="1" spans="1:11">
      <c r="A9" s="19" t="s">
        <v>24</v>
      </c>
      <c r="B9" s="34" t="s">
        <v>25</v>
      </c>
      <c r="C9" s="35"/>
      <c r="D9" s="35"/>
      <c r="E9" s="36"/>
      <c r="F9" s="21" t="s">
        <v>26</v>
      </c>
      <c r="G9" s="22"/>
      <c r="H9" s="22"/>
      <c r="I9" s="22"/>
      <c r="J9" s="23"/>
      <c r="K9" s="14" t="s">
        <v>27</v>
      </c>
    </row>
    <row r="10" ht="30" customHeight="1" spans="1:11">
      <c r="A10" s="19"/>
      <c r="B10" s="77" t="s">
        <v>284</v>
      </c>
      <c r="C10" s="78"/>
      <c r="D10" s="78"/>
      <c r="E10" s="78"/>
      <c r="F10" s="79" t="s">
        <v>284</v>
      </c>
      <c r="G10" s="79"/>
      <c r="H10" s="79"/>
      <c r="I10" s="79"/>
      <c r="J10" s="79"/>
      <c r="K10" s="25" t="s">
        <v>63</v>
      </c>
    </row>
    <row r="11" ht="30" customHeight="1" spans="1:11">
      <c r="A11" s="40" t="s">
        <v>30</v>
      </c>
      <c r="B11" s="41" t="s">
        <v>31</v>
      </c>
      <c r="C11" s="41" t="s">
        <v>32</v>
      </c>
      <c r="D11" s="20" t="s">
        <v>33</v>
      </c>
      <c r="E11" s="41" t="s">
        <v>34</v>
      </c>
      <c r="F11" s="42" t="s">
        <v>35</v>
      </c>
      <c r="G11" s="43"/>
      <c r="H11" s="44"/>
      <c r="I11" s="41" t="s">
        <v>36</v>
      </c>
      <c r="J11" s="70" t="s">
        <v>37</v>
      </c>
      <c r="K11" s="47" t="s">
        <v>38</v>
      </c>
    </row>
    <row r="12" ht="30" customHeight="1" spans="1:11">
      <c r="A12" s="45"/>
      <c r="B12" s="46"/>
      <c r="C12" s="46"/>
      <c r="D12" s="20"/>
      <c r="E12" s="46"/>
      <c r="F12" s="14" t="s">
        <v>39</v>
      </c>
      <c r="G12" s="14" t="s">
        <v>40</v>
      </c>
      <c r="H12" s="14" t="s">
        <v>41</v>
      </c>
      <c r="I12" s="46"/>
      <c r="J12" s="71"/>
      <c r="K12" s="47"/>
    </row>
    <row r="13" ht="27.75" customHeight="1" spans="1:11">
      <c r="A13" s="45"/>
      <c r="B13" s="47" t="s">
        <v>42</v>
      </c>
      <c r="C13" s="48" t="s">
        <v>43</v>
      </c>
      <c r="D13" s="50" t="s">
        <v>198</v>
      </c>
      <c r="E13" s="50" t="s">
        <v>45</v>
      </c>
      <c r="F13" s="51" t="s">
        <v>62</v>
      </c>
      <c r="G13" s="51" t="s">
        <v>290</v>
      </c>
      <c r="H13" s="39" t="s">
        <v>108</v>
      </c>
      <c r="I13" s="51" t="s">
        <v>290</v>
      </c>
      <c r="J13" s="25" t="s">
        <v>58</v>
      </c>
      <c r="K13" s="50" t="s">
        <v>45</v>
      </c>
    </row>
    <row r="14" ht="18.65" hidden="1" customHeight="1" spans="1:11">
      <c r="A14" s="45"/>
      <c r="B14" s="20"/>
      <c r="C14" s="48"/>
      <c r="D14" s="80" t="s">
        <v>188</v>
      </c>
      <c r="E14" s="50"/>
      <c r="F14" s="81"/>
      <c r="G14" s="81"/>
      <c r="H14" s="81"/>
      <c r="I14" s="81"/>
      <c r="J14" s="82"/>
      <c r="K14" s="50"/>
    </row>
    <row r="15" ht="18.65" hidden="1" customHeight="1" spans="1:11">
      <c r="A15" s="45"/>
      <c r="B15" s="20"/>
      <c r="C15" s="48"/>
      <c r="D15" s="50" t="s">
        <v>187</v>
      </c>
      <c r="E15" s="50"/>
      <c r="F15" s="81"/>
      <c r="G15" s="81"/>
      <c r="H15" s="81"/>
      <c r="I15" s="81"/>
      <c r="J15" s="48"/>
      <c r="K15" s="50"/>
    </row>
    <row r="16" ht="15" customHeight="1" spans="1:11">
      <c r="A16" s="45"/>
      <c r="B16" s="20"/>
      <c r="C16" s="48" t="s">
        <v>52</v>
      </c>
      <c r="D16" s="50" t="s">
        <v>291</v>
      </c>
      <c r="E16" s="50" t="s">
        <v>45</v>
      </c>
      <c r="F16" s="39" t="s">
        <v>46</v>
      </c>
      <c r="G16" s="39" t="s">
        <v>55</v>
      </c>
      <c r="H16" s="51" t="s">
        <v>56</v>
      </c>
      <c r="I16" s="39" t="s">
        <v>55</v>
      </c>
      <c r="J16" s="48" t="s">
        <v>58</v>
      </c>
      <c r="K16" s="50" t="s">
        <v>45</v>
      </c>
    </row>
    <row r="17" ht="15" hidden="1" customHeight="1" spans="1:11">
      <c r="A17" s="45"/>
      <c r="B17" s="20"/>
      <c r="C17" s="48"/>
      <c r="D17" s="50" t="s">
        <v>188</v>
      </c>
      <c r="E17" s="50"/>
      <c r="F17" s="81"/>
      <c r="G17" s="81"/>
      <c r="H17" s="81"/>
      <c r="I17" s="81"/>
      <c r="J17" s="48"/>
      <c r="K17" s="50"/>
    </row>
    <row r="18" ht="15" hidden="1" customHeight="1" spans="1:11">
      <c r="A18" s="45"/>
      <c r="B18" s="20"/>
      <c r="C18" s="48"/>
      <c r="D18" s="50" t="s">
        <v>187</v>
      </c>
      <c r="E18" s="50"/>
      <c r="F18" s="81"/>
      <c r="G18" s="81"/>
      <c r="H18" s="81"/>
      <c r="I18" s="81"/>
      <c r="J18" s="48"/>
      <c r="K18" s="50"/>
    </row>
    <row r="19" ht="14.25" customHeight="1" spans="1:11">
      <c r="A19" s="45"/>
      <c r="B19" s="20"/>
      <c r="C19" s="48" t="s">
        <v>59</v>
      </c>
      <c r="D19" s="50" t="s">
        <v>292</v>
      </c>
      <c r="E19" s="50" t="s">
        <v>61</v>
      </c>
      <c r="F19" s="51" t="s">
        <v>62</v>
      </c>
      <c r="G19" s="39" t="s">
        <v>57</v>
      </c>
      <c r="H19" s="51" t="s">
        <v>56</v>
      </c>
      <c r="I19" s="39" t="s">
        <v>57</v>
      </c>
      <c r="J19" s="48" t="s">
        <v>58</v>
      </c>
      <c r="K19" s="50" t="s">
        <v>61</v>
      </c>
    </row>
    <row r="20" ht="13.75" hidden="1" customHeight="1" spans="1:11">
      <c r="A20" s="45"/>
      <c r="B20" s="20"/>
      <c r="C20" s="48"/>
      <c r="D20" s="50" t="s">
        <v>188</v>
      </c>
      <c r="E20" s="50"/>
      <c r="F20" s="81"/>
      <c r="G20" s="81"/>
      <c r="H20" s="81"/>
      <c r="I20" s="81"/>
      <c r="J20" s="83"/>
      <c r="K20" s="50"/>
    </row>
    <row r="21" ht="13.75" hidden="1" customHeight="1" spans="1:11">
      <c r="A21" s="45"/>
      <c r="B21" s="20"/>
      <c r="C21" s="48"/>
      <c r="D21" s="50" t="s">
        <v>187</v>
      </c>
      <c r="E21" s="50"/>
      <c r="F21" s="81"/>
      <c r="G21" s="81"/>
      <c r="H21" s="81"/>
      <c r="I21" s="81"/>
      <c r="J21" s="83"/>
      <c r="K21" s="50"/>
    </row>
    <row r="22" ht="17.25" customHeight="1" spans="1:11">
      <c r="A22" s="45"/>
      <c r="B22" s="20"/>
      <c r="C22" s="48" t="s">
        <v>64</v>
      </c>
      <c r="D22" s="50" t="s">
        <v>293</v>
      </c>
      <c r="E22" s="50" t="s">
        <v>61</v>
      </c>
      <c r="F22" s="51" t="s">
        <v>62</v>
      </c>
      <c r="G22" s="51" t="s">
        <v>203</v>
      </c>
      <c r="H22" s="51" t="s">
        <v>204</v>
      </c>
      <c r="I22" s="51" t="s">
        <v>203</v>
      </c>
      <c r="J22" s="48" t="s">
        <v>58</v>
      </c>
      <c r="K22" s="50" t="s">
        <v>61</v>
      </c>
    </row>
    <row r="23" ht="16.75" hidden="1" customHeight="1" spans="1:11">
      <c r="A23" s="45"/>
      <c r="B23" s="20"/>
      <c r="C23" s="48"/>
      <c r="D23" s="50" t="s">
        <v>188</v>
      </c>
      <c r="E23" s="50"/>
      <c r="F23" s="81"/>
      <c r="G23" s="81"/>
      <c r="H23" s="81"/>
      <c r="I23" s="81"/>
      <c r="J23" s="84"/>
      <c r="K23" s="50"/>
    </row>
    <row r="24" ht="16.75" hidden="1" customHeight="1" spans="1:11">
      <c r="A24" s="45"/>
      <c r="B24" s="20"/>
      <c r="C24" s="48"/>
      <c r="D24" s="50" t="s">
        <v>187</v>
      </c>
      <c r="E24" s="50"/>
      <c r="F24" s="81"/>
      <c r="G24" s="81"/>
      <c r="H24" s="81"/>
      <c r="I24" s="81"/>
      <c r="J24" s="50"/>
      <c r="K24" s="50"/>
    </row>
    <row r="25" ht="15" hidden="1" customHeight="1" spans="1:11">
      <c r="A25" s="45"/>
      <c r="B25" s="47" t="s">
        <v>68</v>
      </c>
      <c r="C25" s="48" t="s">
        <v>69</v>
      </c>
      <c r="D25" s="50" t="s">
        <v>192</v>
      </c>
      <c r="E25" s="50"/>
      <c r="F25" s="39"/>
      <c r="G25" s="39"/>
      <c r="H25" s="39"/>
      <c r="I25" s="39"/>
      <c r="J25" s="50"/>
      <c r="K25" s="50"/>
    </row>
    <row r="26" ht="15" hidden="1" customHeight="1" spans="1:11">
      <c r="A26" s="45"/>
      <c r="B26" s="20"/>
      <c r="C26" s="48"/>
      <c r="D26" s="50" t="s">
        <v>188</v>
      </c>
      <c r="E26" s="50"/>
      <c r="F26" s="81"/>
      <c r="G26" s="81"/>
      <c r="H26" s="81"/>
      <c r="I26" s="81"/>
      <c r="J26" s="50"/>
      <c r="K26" s="50"/>
    </row>
    <row r="27" ht="15" hidden="1" customHeight="1" spans="1:11">
      <c r="A27" s="45"/>
      <c r="B27" s="20"/>
      <c r="C27" s="48"/>
      <c r="D27" s="50" t="s">
        <v>187</v>
      </c>
      <c r="E27" s="50"/>
      <c r="F27" s="81"/>
      <c r="G27" s="81"/>
      <c r="H27" s="81"/>
      <c r="I27" s="81"/>
      <c r="J27" s="50"/>
      <c r="K27" s="50"/>
    </row>
    <row r="28" ht="15" customHeight="1" spans="1:11">
      <c r="A28" s="45"/>
      <c r="B28" s="20"/>
      <c r="C28" s="48" t="s">
        <v>70</v>
      </c>
      <c r="D28" s="50" t="s">
        <v>294</v>
      </c>
      <c r="E28" s="50" t="s">
        <v>72</v>
      </c>
      <c r="F28" s="51" t="s">
        <v>46</v>
      </c>
      <c r="G28" s="39" t="s">
        <v>151</v>
      </c>
      <c r="H28" s="39" t="s">
        <v>56</v>
      </c>
      <c r="I28" s="39" t="s">
        <v>151</v>
      </c>
      <c r="J28" s="48" t="s">
        <v>58</v>
      </c>
      <c r="K28" s="50" t="s">
        <v>72</v>
      </c>
    </row>
    <row r="29" ht="15" hidden="1" customHeight="1" spans="1:11">
      <c r="A29" s="45"/>
      <c r="B29" s="20"/>
      <c r="C29" s="48"/>
      <c r="D29" s="50" t="s">
        <v>188</v>
      </c>
      <c r="E29" s="50"/>
      <c r="F29" s="81"/>
      <c r="G29" s="81"/>
      <c r="H29" s="81"/>
      <c r="I29" s="81"/>
      <c r="J29" s="50"/>
      <c r="K29" s="50"/>
    </row>
    <row r="30" ht="15" hidden="1" customHeight="1" spans="1:11">
      <c r="A30" s="45"/>
      <c r="B30" s="20"/>
      <c r="C30" s="48"/>
      <c r="D30" s="50" t="s">
        <v>187</v>
      </c>
      <c r="E30" s="50"/>
      <c r="F30" s="81"/>
      <c r="G30" s="81"/>
      <c r="H30" s="81"/>
      <c r="I30" s="81"/>
      <c r="J30" s="50"/>
      <c r="K30" s="50"/>
    </row>
    <row r="31" ht="15" hidden="1" customHeight="1" spans="1:11">
      <c r="A31" s="45"/>
      <c r="B31" s="20"/>
      <c r="C31" s="48" t="s">
        <v>73</v>
      </c>
      <c r="D31" s="50" t="s">
        <v>192</v>
      </c>
      <c r="E31" s="50"/>
      <c r="F31" s="39"/>
      <c r="G31" s="39"/>
      <c r="H31" s="39"/>
      <c r="I31" s="39"/>
      <c r="J31" s="50"/>
      <c r="K31" s="50"/>
    </row>
    <row r="32" ht="15" hidden="1" customHeight="1" spans="1:11">
      <c r="A32" s="45"/>
      <c r="B32" s="20"/>
      <c r="C32" s="48"/>
      <c r="D32" s="50" t="s">
        <v>188</v>
      </c>
      <c r="E32" s="50"/>
      <c r="F32" s="81"/>
      <c r="G32" s="81"/>
      <c r="H32" s="81"/>
      <c r="I32" s="81"/>
      <c r="J32" s="50"/>
      <c r="K32" s="50"/>
    </row>
    <row r="33" ht="15" hidden="1" customHeight="1" spans="1:11">
      <c r="A33" s="45"/>
      <c r="B33" s="20"/>
      <c r="C33" s="48"/>
      <c r="D33" s="50" t="s">
        <v>187</v>
      </c>
      <c r="E33" s="50"/>
      <c r="F33" s="81"/>
      <c r="G33" s="81"/>
      <c r="H33" s="81"/>
      <c r="I33" s="81"/>
      <c r="J33" s="50"/>
      <c r="K33" s="50"/>
    </row>
    <row r="34" ht="15" hidden="1" customHeight="1" spans="1:11">
      <c r="A34" s="45"/>
      <c r="B34" s="20"/>
      <c r="C34" s="48" t="s">
        <v>74</v>
      </c>
      <c r="D34" s="50" t="s">
        <v>192</v>
      </c>
      <c r="E34" s="50"/>
      <c r="F34" s="39"/>
      <c r="G34" s="39"/>
      <c r="H34" s="39"/>
      <c r="I34" s="39"/>
      <c r="J34" s="50"/>
      <c r="K34" s="50"/>
    </row>
    <row r="35" ht="15" hidden="1" customHeight="1" spans="1:11">
      <c r="A35" s="45"/>
      <c r="B35" s="20"/>
      <c r="C35" s="48"/>
      <c r="D35" s="50" t="s">
        <v>188</v>
      </c>
      <c r="E35" s="50"/>
      <c r="F35" s="81"/>
      <c r="G35" s="81"/>
      <c r="H35" s="81"/>
      <c r="I35" s="81"/>
      <c r="J35" s="50"/>
      <c r="K35" s="50"/>
    </row>
    <row r="36" ht="15" hidden="1" customHeight="1" spans="1:11">
      <c r="A36" s="45"/>
      <c r="B36" s="20"/>
      <c r="C36" s="48"/>
      <c r="D36" s="50" t="s">
        <v>187</v>
      </c>
      <c r="E36" s="50"/>
      <c r="F36" s="81"/>
      <c r="G36" s="81"/>
      <c r="H36" s="81"/>
      <c r="I36" s="81"/>
      <c r="J36" s="50"/>
      <c r="K36" s="50"/>
    </row>
    <row r="37" ht="15" customHeight="1" spans="1:11">
      <c r="A37" s="45"/>
      <c r="B37" s="52" t="s">
        <v>75</v>
      </c>
      <c r="C37" s="48" t="s">
        <v>76</v>
      </c>
      <c r="D37" s="50" t="s">
        <v>205</v>
      </c>
      <c r="E37" s="50" t="s">
        <v>47</v>
      </c>
      <c r="F37" s="39" t="s">
        <v>46</v>
      </c>
      <c r="G37" s="39" t="s">
        <v>295</v>
      </c>
      <c r="H37" s="39" t="s">
        <v>56</v>
      </c>
      <c r="I37" s="39" t="s">
        <v>295</v>
      </c>
      <c r="J37" s="48" t="s">
        <v>58</v>
      </c>
      <c r="K37" s="50" t="s">
        <v>47</v>
      </c>
    </row>
    <row r="38" ht="15" hidden="1" customHeight="1" spans="1:11">
      <c r="A38" s="45"/>
      <c r="B38" s="52"/>
      <c r="C38" s="48"/>
      <c r="D38" s="50" t="s">
        <v>188</v>
      </c>
      <c r="E38" s="50"/>
      <c r="F38" s="81"/>
      <c r="G38" s="81"/>
      <c r="H38" s="81"/>
      <c r="I38" s="81"/>
      <c r="J38" s="50"/>
      <c r="K38" s="50"/>
    </row>
    <row r="39" ht="15" hidden="1" customHeight="1" spans="1:11">
      <c r="A39" s="45"/>
      <c r="B39" s="52"/>
      <c r="C39" s="48"/>
      <c r="D39" s="50" t="s">
        <v>187</v>
      </c>
      <c r="E39" s="50"/>
      <c r="F39" s="81"/>
      <c r="G39" s="81"/>
      <c r="H39" s="81"/>
      <c r="I39" s="81"/>
      <c r="J39" s="50"/>
      <c r="K39" s="50"/>
    </row>
    <row r="40" ht="28.5" customHeight="1" spans="1:11">
      <c r="A40" s="45"/>
      <c r="B40" s="47" t="s">
        <v>78</v>
      </c>
      <c r="C40" s="48" t="s">
        <v>79</v>
      </c>
      <c r="D40" s="50" t="s">
        <v>80</v>
      </c>
      <c r="E40" s="50" t="s">
        <v>47</v>
      </c>
      <c r="F40" s="53" t="s">
        <v>62</v>
      </c>
      <c r="G40" s="54" t="s">
        <v>57</v>
      </c>
      <c r="H40" s="55" t="s">
        <v>56</v>
      </c>
      <c r="I40" s="54" t="s">
        <v>57</v>
      </c>
      <c r="J40" s="48" t="s">
        <v>58</v>
      </c>
      <c r="K40" s="50" t="s">
        <v>47</v>
      </c>
    </row>
    <row r="41" ht="18" customHeight="1" spans="1:11">
      <c r="A41" s="56"/>
      <c r="B41" s="20" t="s">
        <v>81</v>
      </c>
      <c r="C41" s="20"/>
      <c r="D41" s="20"/>
      <c r="E41" s="20"/>
      <c r="F41" s="20"/>
      <c r="G41" s="20"/>
      <c r="H41" s="20"/>
      <c r="I41" s="20"/>
      <c r="J41" s="20"/>
      <c r="K41" s="83">
        <v>100</v>
      </c>
    </row>
    <row r="42" ht="46" customHeight="1" spans="1:11">
      <c r="A42" s="19" t="s">
        <v>82</v>
      </c>
      <c r="B42" s="32" t="s">
        <v>83</v>
      </c>
      <c r="C42" s="32"/>
      <c r="D42" s="32"/>
      <c r="E42" s="32"/>
      <c r="F42" s="32"/>
      <c r="G42" s="32"/>
      <c r="H42" s="32"/>
      <c r="I42" s="32"/>
      <c r="J42" s="32"/>
      <c r="K42" s="32"/>
    </row>
    <row r="43" ht="19.75" customHeight="1" spans="1:11">
      <c r="A43" s="57" t="s">
        <v>84</v>
      </c>
      <c r="B43" s="6" t="s">
        <v>85</v>
      </c>
      <c r="C43" s="5"/>
      <c r="D43" s="5"/>
      <c r="E43" s="5"/>
      <c r="F43" s="5"/>
      <c r="G43" s="5"/>
      <c r="H43" s="58" t="s">
        <v>86</v>
      </c>
      <c r="I43" s="7" t="s">
        <v>87</v>
      </c>
      <c r="J43" s="5"/>
      <c r="K43" s="5"/>
    </row>
    <row r="44" ht="10.5" customHeight="1"/>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40 J13:J15 J16:J37 J38:J39">
      <formula1>"完成,未完成"</formula1>
    </dataValidation>
  </dataValidations>
  <pageMargins left="0.700606886796125" right="0.700606886796125" top="0.751989328955102" bottom="0.751989328955102" header="0.299268139628913" footer="0.299268139628913"/>
  <pageSetup paperSize="9" scale="74"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zoomScale="80" zoomScaleNormal="80" topLeftCell="A10" workbookViewId="0">
      <selection activeCell="F8" sqref="F8:G8"/>
    </sheetView>
  </sheetViews>
  <sheetFormatPr defaultColWidth="8.33333333333333" defaultRowHeight="11.25"/>
  <cols>
    <col min="1" max="1" width="8" style="5" customWidth="1"/>
    <col min="2" max="2" width="15.75" style="6" customWidth="1"/>
    <col min="3" max="10" width="15.75"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33333333333333"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15" t="s">
        <v>296</v>
      </c>
      <c r="D4" s="16"/>
      <c r="E4" s="17" t="s">
        <v>8</v>
      </c>
      <c r="F4" s="17"/>
      <c r="G4" s="18" t="s">
        <v>119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167</v>
      </c>
      <c r="D6" s="25"/>
      <c r="E6" s="26" t="s">
        <v>18</v>
      </c>
      <c r="F6" s="27">
        <v>0.9</v>
      </c>
      <c r="G6" s="28"/>
      <c r="H6" s="26" t="s">
        <v>19</v>
      </c>
      <c r="I6" s="64" t="s">
        <v>297</v>
      </c>
      <c r="J6" s="65"/>
      <c r="K6" s="66">
        <v>0.3595</v>
      </c>
    </row>
    <row r="7" ht="22.5" customHeight="1" spans="1:11">
      <c r="A7" s="19"/>
      <c r="B7" s="29" t="s">
        <v>21</v>
      </c>
      <c r="C7" s="25" t="s">
        <v>167</v>
      </c>
      <c r="D7" s="25"/>
      <c r="E7" s="29" t="s">
        <v>21</v>
      </c>
      <c r="F7" s="30" t="s">
        <v>297</v>
      </c>
      <c r="G7" s="31"/>
      <c r="H7" s="29" t="s">
        <v>21</v>
      </c>
      <c r="I7" s="30" t="s">
        <v>297</v>
      </c>
      <c r="J7" s="65"/>
      <c r="K7" s="13"/>
    </row>
    <row r="8" ht="22.5" customHeight="1" spans="1:11">
      <c r="A8" s="19"/>
      <c r="B8" s="32" t="s">
        <v>23</v>
      </c>
      <c r="C8" s="33"/>
      <c r="D8" s="33"/>
      <c r="E8" s="32" t="s">
        <v>23</v>
      </c>
      <c r="F8" s="30"/>
      <c r="G8" s="31"/>
      <c r="H8" s="32" t="s">
        <v>23</v>
      </c>
      <c r="I8" s="67"/>
      <c r="J8" s="68"/>
      <c r="K8" s="13"/>
    </row>
    <row r="9" ht="30" customHeight="1" spans="1:11">
      <c r="A9" s="19" t="s">
        <v>24</v>
      </c>
      <c r="B9" s="34" t="s">
        <v>25</v>
      </c>
      <c r="C9" s="35"/>
      <c r="D9" s="35"/>
      <c r="E9" s="36"/>
      <c r="F9" s="21" t="s">
        <v>26</v>
      </c>
      <c r="G9" s="22"/>
      <c r="H9" s="22"/>
      <c r="I9" s="22"/>
      <c r="J9" s="23"/>
      <c r="K9" s="14" t="s">
        <v>27</v>
      </c>
    </row>
    <row r="10" ht="30" customHeight="1" spans="1:11">
      <c r="A10" s="19"/>
      <c r="B10" s="37" t="s">
        <v>169</v>
      </c>
      <c r="C10" s="38"/>
      <c r="D10" s="38"/>
      <c r="E10" s="38"/>
      <c r="F10" s="39" t="s">
        <v>169</v>
      </c>
      <c r="G10" s="39"/>
      <c r="H10" s="39"/>
      <c r="I10" s="39"/>
      <c r="J10" s="39"/>
      <c r="K10" s="69" t="s">
        <v>298</v>
      </c>
    </row>
    <row r="11" ht="30" customHeight="1" spans="1:11">
      <c r="A11" s="40" t="s">
        <v>30</v>
      </c>
      <c r="B11" s="41" t="s">
        <v>31</v>
      </c>
      <c r="C11" s="41" t="s">
        <v>32</v>
      </c>
      <c r="D11" s="20" t="s">
        <v>33</v>
      </c>
      <c r="E11" s="41" t="s">
        <v>34</v>
      </c>
      <c r="F11" s="42" t="s">
        <v>35</v>
      </c>
      <c r="G11" s="43"/>
      <c r="H11" s="44"/>
      <c r="I11" s="41" t="s">
        <v>36</v>
      </c>
      <c r="J11" s="70" t="s">
        <v>37</v>
      </c>
      <c r="K11" s="47" t="s">
        <v>38</v>
      </c>
    </row>
    <row r="12" ht="30" customHeight="1" spans="1:11">
      <c r="A12" s="45"/>
      <c r="B12" s="46"/>
      <c r="C12" s="46"/>
      <c r="D12" s="20"/>
      <c r="E12" s="46"/>
      <c r="F12" s="14" t="s">
        <v>39</v>
      </c>
      <c r="G12" s="14" t="s">
        <v>40</v>
      </c>
      <c r="H12" s="14" t="s">
        <v>41</v>
      </c>
      <c r="I12" s="46"/>
      <c r="J12" s="71"/>
      <c r="K12" s="47"/>
    </row>
    <row r="13" ht="27.75" customHeight="1" spans="1:11">
      <c r="A13" s="45"/>
      <c r="B13" s="47" t="s">
        <v>42</v>
      </c>
      <c r="C13" s="48" t="s">
        <v>43</v>
      </c>
      <c r="D13" s="49"/>
      <c r="E13" s="50" t="s">
        <v>45</v>
      </c>
      <c r="F13" s="51" t="s">
        <v>46</v>
      </c>
      <c r="G13" s="51">
        <v>1</v>
      </c>
      <c r="H13" s="51" t="s">
        <v>171</v>
      </c>
      <c r="I13" s="69" t="s">
        <v>172</v>
      </c>
      <c r="J13" s="25" t="s">
        <v>58</v>
      </c>
      <c r="K13" s="72">
        <v>20</v>
      </c>
    </row>
    <row r="14" ht="15" customHeight="1" spans="1:11">
      <c r="A14" s="45"/>
      <c r="B14" s="20"/>
      <c r="C14" s="48" t="s">
        <v>52</v>
      </c>
      <c r="D14" s="49" t="s">
        <v>173</v>
      </c>
      <c r="E14" s="50" t="s">
        <v>45</v>
      </c>
      <c r="F14" s="51" t="s">
        <v>174</v>
      </c>
      <c r="G14" s="51"/>
      <c r="H14" s="51" t="s">
        <v>175</v>
      </c>
      <c r="I14" s="48" t="s">
        <v>175</v>
      </c>
      <c r="J14" s="25" t="s">
        <v>58</v>
      </c>
      <c r="K14" s="72">
        <v>20</v>
      </c>
    </row>
    <row r="15" ht="14.25" customHeight="1" spans="1:11">
      <c r="A15" s="45"/>
      <c r="B15" s="20"/>
      <c r="C15" s="48" t="s">
        <v>59</v>
      </c>
      <c r="D15" s="49" t="s">
        <v>176</v>
      </c>
      <c r="E15" s="49" t="s">
        <v>61</v>
      </c>
      <c r="F15" s="51" t="s">
        <v>62</v>
      </c>
      <c r="G15" s="51">
        <v>100</v>
      </c>
      <c r="H15" s="51" t="s">
        <v>56</v>
      </c>
      <c r="I15" s="73" t="s">
        <v>298</v>
      </c>
      <c r="J15" s="25" t="s">
        <v>50</v>
      </c>
      <c r="K15" s="74">
        <f>0.36*5</f>
        <v>1.8</v>
      </c>
    </row>
    <row r="16" ht="17.25" customHeight="1" spans="1:11">
      <c r="A16" s="45"/>
      <c r="B16" s="20"/>
      <c r="C16" s="48" t="s">
        <v>64</v>
      </c>
      <c r="D16" s="49" t="s">
        <v>177</v>
      </c>
      <c r="E16" s="50" t="s">
        <v>61</v>
      </c>
      <c r="F16" s="51" t="s">
        <v>62</v>
      </c>
      <c r="G16" s="51" t="s">
        <v>167</v>
      </c>
      <c r="H16" s="51" t="s">
        <v>67</v>
      </c>
      <c r="I16" s="49" t="s">
        <v>299</v>
      </c>
      <c r="J16" s="25" t="s">
        <v>50</v>
      </c>
      <c r="K16" s="72">
        <v>1.8</v>
      </c>
    </row>
    <row r="17" ht="15" customHeight="1" spans="1:11">
      <c r="A17" s="45"/>
      <c r="B17" s="20" t="s">
        <v>300</v>
      </c>
      <c r="C17" s="48" t="s">
        <v>70</v>
      </c>
      <c r="D17" s="49" t="s">
        <v>180</v>
      </c>
      <c r="E17" s="50" t="s">
        <v>99</v>
      </c>
      <c r="F17" s="51" t="s">
        <v>174</v>
      </c>
      <c r="G17" s="51"/>
      <c r="H17" s="51" t="s">
        <v>181</v>
      </c>
      <c r="I17" s="51" t="s">
        <v>181</v>
      </c>
      <c r="J17" s="25" t="s">
        <v>58</v>
      </c>
      <c r="K17" s="72">
        <v>15</v>
      </c>
    </row>
    <row r="18" ht="15" customHeight="1" spans="1:11">
      <c r="A18" s="45"/>
      <c r="B18" s="20"/>
      <c r="C18" s="48" t="s">
        <v>74</v>
      </c>
      <c r="D18" s="49" t="s">
        <v>182</v>
      </c>
      <c r="E18" s="50" t="s">
        <v>99</v>
      </c>
      <c r="F18" s="51" t="s">
        <v>46</v>
      </c>
      <c r="G18" s="51">
        <v>90</v>
      </c>
      <c r="H18" s="51" t="s">
        <v>56</v>
      </c>
      <c r="I18" s="50" t="s">
        <v>183</v>
      </c>
      <c r="J18" s="25" t="s">
        <v>58</v>
      </c>
      <c r="K18" s="72">
        <v>15</v>
      </c>
    </row>
    <row r="19" ht="15" customHeight="1" spans="1:11">
      <c r="A19" s="45"/>
      <c r="B19" s="52" t="s">
        <v>75</v>
      </c>
      <c r="C19" s="48" t="s">
        <v>76</v>
      </c>
      <c r="D19" s="49" t="s">
        <v>182</v>
      </c>
      <c r="E19" s="50" t="s">
        <v>47</v>
      </c>
      <c r="F19" s="51" t="s">
        <v>46</v>
      </c>
      <c r="G19" s="51">
        <v>90</v>
      </c>
      <c r="H19" s="39" t="s">
        <v>56</v>
      </c>
      <c r="I19" s="50" t="s">
        <v>63</v>
      </c>
      <c r="J19" s="25" t="s">
        <v>58</v>
      </c>
      <c r="K19" s="72">
        <v>10</v>
      </c>
    </row>
    <row r="20" ht="28.5" customHeight="1" spans="1:11">
      <c r="A20" s="45"/>
      <c r="B20" s="47" t="s">
        <v>78</v>
      </c>
      <c r="C20" s="48" t="s">
        <v>79</v>
      </c>
      <c r="D20" s="50" t="s">
        <v>80</v>
      </c>
      <c r="E20" s="50" t="s">
        <v>47</v>
      </c>
      <c r="F20" s="53" t="s">
        <v>62</v>
      </c>
      <c r="G20" s="54" t="s">
        <v>57</v>
      </c>
      <c r="H20" s="55" t="s">
        <v>56</v>
      </c>
      <c r="I20" s="50" t="s">
        <v>63</v>
      </c>
      <c r="J20" s="25" t="s">
        <v>58</v>
      </c>
      <c r="K20" s="74">
        <v>3.6</v>
      </c>
    </row>
    <row r="21" ht="18" customHeight="1" spans="1:11">
      <c r="A21" s="56"/>
      <c r="B21" s="20" t="s">
        <v>81</v>
      </c>
      <c r="C21" s="20"/>
      <c r="D21" s="20"/>
      <c r="E21" s="20"/>
      <c r="F21" s="20"/>
      <c r="G21" s="20"/>
      <c r="H21" s="20"/>
      <c r="I21" s="20"/>
      <c r="J21" s="20"/>
      <c r="K21" s="75">
        <f>SUM($K$13:$K$20)</f>
        <v>87.2</v>
      </c>
    </row>
    <row r="22" ht="46" customHeight="1" spans="1:11">
      <c r="A22" s="19" t="s">
        <v>82</v>
      </c>
      <c r="B22" s="32" t="s">
        <v>83</v>
      </c>
      <c r="C22" s="32"/>
      <c r="D22" s="32"/>
      <c r="E22" s="32"/>
      <c r="F22" s="32"/>
      <c r="G22" s="32"/>
      <c r="H22" s="32"/>
      <c r="I22" s="32"/>
      <c r="J22" s="32"/>
      <c r="K22" s="32"/>
    </row>
    <row r="23" ht="19.75" customHeight="1" spans="1:11">
      <c r="A23" s="57" t="s">
        <v>84</v>
      </c>
      <c r="B23" s="6" t="s">
        <v>85</v>
      </c>
      <c r="C23" s="5"/>
      <c r="D23" s="5"/>
      <c r="E23" s="5"/>
      <c r="F23" s="5"/>
      <c r="G23" s="5"/>
      <c r="H23" s="58" t="s">
        <v>86</v>
      </c>
      <c r="I23" s="7" t="s">
        <v>87</v>
      </c>
      <c r="J23" s="5"/>
      <c r="K23" s="5"/>
    </row>
    <row r="24" ht="10.5" customHeight="1"/>
    <row r="25" ht="101.25" customHeight="1" spans="1:11">
      <c r="A25" s="59" t="s">
        <v>88</v>
      </c>
      <c r="B25" s="59"/>
      <c r="C25" s="59"/>
      <c r="D25" s="59"/>
      <c r="E25" s="59"/>
      <c r="F25" s="59"/>
      <c r="G25" s="59"/>
      <c r="H25" s="59"/>
      <c r="I25" s="59"/>
      <c r="J25" s="59"/>
      <c r="K25" s="59"/>
    </row>
  </sheetData>
  <mergeCells count="3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13:J20">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1"/>
  <sheetViews>
    <sheetView workbookViewId="0">
      <selection activeCell="G4" sqref="G4"/>
    </sheetView>
  </sheetViews>
  <sheetFormatPr defaultColWidth="8.25" defaultRowHeight="11.25"/>
  <cols>
    <col min="1" max="1" width="8" style="5" customWidth="1"/>
    <col min="2" max="2" width="11.5833333333333" style="6" customWidth="1"/>
    <col min="3" max="10" width="17.4166666666667"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11" customHeight="1" spans="1:1">
      <c r="A1" s="8" t="s">
        <v>0</v>
      </c>
    </row>
    <row r="2" s="1" customFormat="1" ht="27.7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15" customHeight="1" spans="1:11">
      <c r="A3" s="10" t="s">
        <v>2</v>
      </c>
      <c r="B3" s="10" t="s">
        <v>3</v>
      </c>
      <c r="C3" s="11"/>
      <c r="D3" s="11"/>
      <c r="E3" s="12"/>
      <c r="F3" s="12"/>
      <c r="G3" s="12"/>
      <c r="H3" s="12"/>
      <c r="J3" s="11" t="s">
        <v>4</v>
      </c>
      <c r="K3" s="11"/>
    </row>
    <row r="4" s="3" customFormat="1" ht="39" customHeight="1" spans="1:11">
      <c r="A4" s="13" t="s">
        <v>5</v>
      </c>
      <c r="B4" s="14" t="s">
        <v>6</v>
      </c>
      <c r="C4" s="86" t="s">
        <v>89</v>
      </c>
      <c r="D4" s="44"/>
      <c r="E4" s="17" t="s">
        <v>8</v>
      </c>
      <c r="F4" s="17"/>
      <c r="G4" s="86"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90</v>
      </c>
      <c r="D6" s="25"/>
      <c r="E6" s="26" t="s">
        <v>18</v>
      </c>
      <c r="F6" s="27">
        <v>77.11</v>
      </c>
      <c r="G6" s="28"/>
      <c r="H6" s="26" t="s">
        <v>19</v>
      </c>
      <c r="I6" s="27">
        <v>77.11</v>
      </c>
      <c r="J6" s="28"/>
      <c r="K6" s="25" t="s">
        <v>63</v>
      </c>
    </row>
    <row r="7" ht="22.5" customHeight="1" spans="1:11">
      <c r="A7" s="19"/>
      <c r="B7" s="29" t="s">
        <v>21</v>
      </c>
      <c r="C7" s="25" t="s">
        <v>90</v>
      </c>
      <c r="D7" s="25"/>
      <c r="E7" s="29" t="s">
        <v>21</v>
      </c>
      <c r="F7" s="30" t="s">
        <v>90</v>
      </c>
      <c r="G7" s="31"/>
      <c r="H7" s="29" t="s">
        <v>21</v>
      </c>
      <c r="I7" s="30" t="s">
        <v>90</v>
      </c>
      <c r="J7" s="31"/>
      <c r="K7" s="25"/>
    </row>
    <row r="8" ht="22.5" customHeight="1" spans="1:11">
      <c r="A8" s="19"/>
      <c r="B8" s="32" t="s">
        <v>23</v>
      </c>
      <c r="C8" s="33"/>
      <c r="D8" s="33"/>
      <c r="E8" s="32" t="s">
        <v>23</v>
      </c>
      <c r="F8" s="30"/>
      <c r="G8" s="31"/>
      <c r="H8" s="32" t="s">
        <v>23</v>
      </c>
      <c r="I8" s="67"/>
      <c r="J8" s="68"/>
      <c r="K8" s="25"/>
    </row>
    <row r="9" ht="20.4" customHeight="1" spans="1:11">
      <c r="A9" s="19" t="s">
        <v>24</v>
      </c>
      <c r="B9" s="34" t="s">
        <v>25</v>
      </c>
      <c r="C9" s="35"/>
      <c r="D9" s="35"/>
      <c r="E9" s="36"/>
      <c r="F9" s="21" t="s">
        <v>26</v>
      </c>
      <c r="G9" s="22"/>
      <c r="H9" s="22"/>
      <c r="I9" s="22"/>
      <c r="J9" s="23"/>
      <c r="K9" s="14" t="s">
        <v>27</v>
      </c>
    </row>
    <row r="10" ht="72" customHeight="1" spans="1:11">
      <c r="A10" s="19"/>
      <c r="B10" s="106" t="s">
        <v>91</v>
      </c>
      <c r="C10" s="38"/>
      <c r="D10" s="38"/>
      <c r="E10" s="38"/>
      <c r="F10" s="106" t="s">
        <v>91</v>
      </c>
      <c r="G10" s="38"/>
      <c r="H10" s="38"/>
      <c r="I10" s="38"/>
      <c r="J10" s="108"/>
      <c r="K10" s="25" t="s">
        <v>63</v>
      </c>
    </row>
    <row r="11" ht="30" customHeight="1" spans="1:11">
      <c r="A11" s="40" t="s">
        <v>30</v>
      </c>
      <c r="B11" s="41" t="s">
        <v>31</v>
      </c>
      <c r="C11" s="41" t="s">
        <v>32</v>
      </c>
      <c r="D11" s="20" t="s">
        <v>33</v>
      </c>
      <c r="E11" s="41" t="s">
        <v>34</v>
      </c>
      <c r="F11" s="42" t="s">
        <v>35</v>
      </c>
      <c r="G11" s="43"/>
      <c r="H11" s="44"/>
      <c r="I11" s="41" t="s">
        <v>36</v>
      </c>
      <c r="J11" s="70" t="s">
        <v>37</v>
      </c>
      <c r="K11" s="47" t="s">
        <v>38</v>
      </c>
    </row>
    <row r="12" ht="30" customHeight="1" spans="1:11">
      <c r="A12" s="45"/>
      <c r="B12" s="46"/>
      <c r="C12" s="46"/>
      <c r="D12" s="20"/>
      <c r="E12" s="46"/>
      <c r="F12" s="14" t="s">
        <v>39</v>
      </c>
      <c r="G12" s="14" t="s">
        <v>40</v>
      </c>
      <c r="H12" s="14" t="s">
        <v>41</v>
      </c>
      <c r="I12" s="46"/>
      <c r="J12" s="71"/>
      <c r="K12" s="47"/>
    </row>
    <row r="13" ht="30" customHeight="1" spans="1:11">
      <c r="A13" s="150"/>
      <c r="B13" s="70" t="s">
        <v>42</v>
      </c>
      <c r="C13" s="199" t="s">
        <v>43</v>
      </c>
      <c r="D13" s="81" t="s">
        <v>92</v>
      </c>
      <c r="E13" s="200">
        <v>10</v>
      </c>
      <c r="F13" s="201" t="s">
        <v>62</v>
      </c>
      <c r="G13" s="112">
        <v>1</v>
      </c>
      <c r="H13" s="201" t="s">
        <v>93</v>
      </c>
      <c r="I13" s="204">
        <v>1</v>
      </c>
      <c r="J13" s="205" t="s">
        <v>58</v>
      </c>
      <c r="K13" s="200">
        <v>10</v>
      </c>
    </row>
    <row r="14" ht="24.5" hidden="1" customHeight="1" spans="1:11">
      <c r="A14" s="45"/>
      <c r="B14" s="202"/>
      <c r="C14" s="48"/>
      <c r="D14" s="81" t="s">
        <v>94</v>
      </c>
      <c r="E14" s="200"/>
      <c r="F14" s="201" t="s">
        <v>46</v>
      </c>
      <c r="G14" s="112">
        <v>95</v>
      </c>
      <c r="H14" s="201" t="s">
        <v>56</v>
      </c>
      <c r="I14" s="196"/>
      <c r="J14" s="196"/>
      <c r="K14" s="200"/>
    </row>
    <row r="15" ht="24.5" hidden="1" customHeight="1" spans="1:11">
      <c r="A15" s="45"/>
      <c r="B15" s="202"/>
      <c r="C15" s="48"/>
      <c r="D15" s="81" t="s">
        <v>95</v>
      </c>
      <c r="E15" s="200"/>
      <c r="F15" s="201" t="s">
        <v>46</v>
      </c>
      <c r="G15" s="112">
        <v>95</v>
      </c>
      <c r="H15" s="201" t="s">
        <v>56</v>
      </c>
      <c r="I15" s="81"/>
      <c r="J15" s="81"/>
      <c r="K15" s="200"/>
    </row>
    <row r="16" ht="33.65" customHeight="1" spans="1:11">
      <c r="A16" s="45"/>
      <c r="B16" s="202"/>
      <c r="C16" s="48" t="s">
        <v>52</v>
      </c>
      <c r="D16" s="81" t="s">
        <v>94</v>
      </c>
      <c r="E16" s="200" t="s">
        <v>61</v>
      </c>
      <c r="F16" s="201" t="s">
        <v>46</v>
      </c>
      <c r="G16" s="112">
        <v>95</v>
      </c>
      <c r="H16" s="201" t="s">
        <v>56</v>
      </c>
      <c r="I16" s="153" t="s">
        <v>57</v>
      </c>
      <c r="J16" s="153" t="s">
        <v>58</v>
      </c>
      <c r="K16" s="200" t="s">
        <v>61</v>
      </c>
    </row>
    <row r="17" ht="24.65" customHeight="1" spans="1:11">
      <c r="A17" s="45"/>
      <c r="B17" s="202"/>
      <c r="C17" s="48" t="s">
        <v>59</v>
      </c>
      <c r="D17" s="81" t="s">
        <v>95</v>
      </c>
      <c r="E17" s="200" t="s">
        <v>61</v>
      </c>
      <c r="F17" s="201" t="s">
        <v>46</v>
      </c>
      <c r="G17" s="112">
        <v>95</v>
      </c>
      <c r="H17" s="201" t="s">
        <v>56</v>
      </c>
      <c r="I17" s="195" t="s">
        <v>63</v>
      </c>
      <c r="J17" s="153" t="s">
        <v>58</v>
      </c>
      <c r="K17" s="200" t="s">
        <v>61</v>
      </c>
    </row>
    <row r="18" ht="24.5" hidden="1" customHeight="1" spans="1:11">
      <c r="A18" s="45"/>
      <c r="B18" s="202"/>
      <c r="C18" s="48"/>
      <c r="D18" s="81" t="s">
        <v>96</v>
      </c>
      <c r="E18" s="200"/>
      <c r="F18" s="201" t="s">
        <v>46</v>
      </c>
      <c r="G18" s="112">
        <v>95</v>
      </c>
      <c r="H18" s="201" t="s">
        <v>56</v>
      </c>
      <c r="I18" s="81"/>
      <c r="J18" s="81"/>
      <c r="K18" s="200"/>
    </row>
    <row r="19" ht="24.65" customHeight="1" spans="1:11">
      <c r="A19" s="45"/>
      <c r="B19" s="202"/>
      <c r="C19" s="48" t="s">
        <v>64</v>
      </c>
      <c r="D19" s="81" t="s">
        <v>95</v>
      </c>
      <c r="E19" s="200" t="s">
        <v>61</v>
      </c>
      <c r="F19" s="153" t="s">
        <v>46</v>
      </c>
      <c r="G19" s="112">
        <v>95</v>
      </c>
      <c r="H19" s="201" t="s">
        <v>56</v>
      </c>
      <c r="I19" s="153" t="s">
        <v>97</v>
      </c>
      <c r="J19" s="153" t="s">
        <v>58</v>
      </c>
      <c r="K19" s="200" t="s">
        <v>61</v>
      </c>
    </row>
    <row r="20" ht="24.5" hidden="1" customHeight="1" spans="1:11">
      <c r="A20" s="45"/>
      <c r="B20" s="202"/>
      <c r="C20" s="48"/>
      <c r="D20" s="81"/>
      <c r="E20" s="200"/>
      <c r="F20" s="81"/>
      <c r="G20" s="81"/>
      <c r="H20" s="81"/>
      <c r="I20" s="195"/>
      <c r="J20" s="195"/>
      <c r="K20" s="200"/>
    </row>
    <row r="21" ht="24.5" hidden="1" customHeight="1" spans="1:11">
      <c r="A21" s="45"/>
      <c r="B21" s="71"/>
      <c r="C21" s="48"/>
      <c r="D21" s="81"/>
      <c r="E21" s="200"/>
      <c r="F21" s="81"/>
      <c r="G21" s="81"/>
      <c r="H21" s="81"/>
      <c r="I21" s="196"/>
      <c r="J21" s="196"/>
      <c r="K21" s="200"/>
    </row>
    <row r="22" ht="24.5" hidden="1" customHeight="1" spans="1:11">
      <c r="A22" s="45"/>
      <c r="B22" s="47" t="s">
        <v>68</v>
      </c>
      <c r="C22" s="48" t="s">
        <v>69</v>
      </c>
      <c r="D22" s="81"/>
      <c r="E22" s="200"/>
      <c r="F22" s="39"/>
      <c r="G22" s="39"/>
      <c r="H22" s="39"/>
      <c r="I22" s="81"/>
      <c r="J22" s="81"/>
      <c r="K22" s="200"/>
    </row>
    <row r="23" ht="15" hidden="1" customHeight="1" spans="1:11">
      <c r="A23" s="45"/>
      <c r="B23" s="20"/>
      <c r="C23" s="48"/>
      <c r="D23" s="81"/>
      <c r="E23" s="200"/>
      <c r="F23" s="81"/>
      <c r="G23" s="81"/>
      <c r="H23" s="81"/>
      <c r="I23" s="153"/>
      <c r="J23" s="153"/>
      <c r="K23" s="200"/>
    </row>
    <row r="24" ht="15" hidden="1" customHeight="1" spans="1:11">
      <c r="A24" s="45"/>
      <c r="B24" s="20"/>
      <c r="C24" s="48"/>
      <c r="D24" s="81"/>
      <c r="E24" s="200"/>
      <c r="F24" s="81"/>
      <c r="G24" s="81"/>
      <c r="H24" s="81"/>
      <c r="I24" s="195"/>
      <c r="J24" s="195"/>
      <c r="K24" s="200"/>
    </row>
    <row r="25" ht="15" hidden="1" customHeight="1" spans="1:11">
      <c r="A25" s="45"/>
      <c r="B25" s="20"/>
      <c r="C25" s="48" t="s">
        <v>70</v>
      </c>
      <c r="D25" s="81"/>
      <c r="E25" s="200"/>
      <c r="F25" s="39"/>
      <c r="G25" s="39"/>
      <c r="H25" s="39"/>
      <c r="I25" s="196"/>
      <c r="J25" s="196"/>
      <c r="K25" s="200"/>
    </row>
    <row r="26" ht="26.4" customHeight="1" spans="1:11">
      <c r="A26" s="45"/>
      <c r="B26" s="20"/>
      <c r="C26" s="48"/>
      <c r="D26" s="81" t="s">
        <v>98</v>
      </c>
      <c r="E26" s="200" t="s">
        <v>99</v>
      </c>
      <c r="F26" s="51" t="s">
        <v>46</v>
      </c>
      <c r="G26" s="112">
        <v>95</v>
      </c>
      <c r="H26" s="201" t="s">
        <v>56</v>
      </c>
      <c r="I26" s="81" t="s">
        <v>63</v>
      </c>
      <c r="J26" s="81" t="s">
        <v>58</v>
      </c>
      <c r="K26" s="200" t="s">
        <v>99</v>
      </c>
    </row>
    <row r="27" ht="24" hidden="1" customHeight="1" spans="1:11">
      <c r="A27" s="45"/>
      <c r="B27" s="20"/>
      <c r="C27" s="48" t="s">
        <v>73</v>
      </c>
      <c r="D27" s="81"/>
      <c r="E27" s="50"/>
      <c r="F27" s="39"/>
      <c r="G27" s="39"/>
      <c r="H27" s="39"/>
      <c r="I27" s="195"/>
      <c r="J27" s="195"/>
      <c r="K27" s="50"/>
    </row>
    <row r="28" ht="15" hidden="1" customHeight="1" spans="1:11">
      <c r="A28" s="45"/>
      <c r="B28" s="20"/>
      <c r="C28" s="48"/>
      <c r="D28" s="81"/>
      <c r="E28" s="50"/>
      <c r="F28" s="81"/>
      <c r="G28" s="81"/>
      <c r="H28" s="81"/>
      <c r="I28" s="196"/>
      <c r="J28" s="196"/>
      <c r="K28" s="50"/>
    </row>
    <row r="29" ht="15" hidden="1" customHeight="1" spans="1:11">
      <c r="A29" s="45"/>
      <c r="B29" s="20"/>
      <c r="C29" s="48"/>
      <c r="D29" s="81"/>
      <c r="E29" s="50"/>
      <c r="F29" s="81"/>
      <c r="G29" s="81"/>
      <c r="H29" s="81"/>
      <c r="I29" s="81"/>
      <c r="J29" s="81"/>
      <c r="K29" s="50"/>
    </row>
    <row r="30" ht="15" hidden="1" customHeight="1" spans="1:11">
      <c r="A30" s="45"/>
      <c r="B30" s="20"/>
      <c r="C30" s="48" t="s">
        <v>74</v>
      </c>
      <c r="D30" s="81"/>
      <c r="E30" s="50"/>
      <c r="F30" s="39"/>
      <c r="G30" s="39"/>
      <c r="H30" s="39"/>
      <c r="I30" s="153"/>
      <c r="J30" s="153"/>
      <c r="K30" s="50"/>
    </row>
    <row r="31" ht="15" hidden="1" customHeight="1" spans="1:11">
      <c r="A31" s="45"/>
      <c r="B31" s="20"/>
      <c r="C31" s="48"/>
      <c r="D31" s="81"/>
      <c r="E31" s="50"/>
      <c r="F31" s="81"/>
      <c r="G31" s="81"/>
      <c r="H31" s="81"/>
      <c r="I31" s="195"/>
      <c r="J31" s="195"/>
      <c r="K31" s="50"/>
    </row>
    <row r="32" ht="15" hidden="1" customHeight="1" spans="1:11">
      <c r="A32" s="45"/>
      <c r="B32" s="20"/>
      <c r="C32" s="48"/>
      <c r="D32" s="81"/>
      <c r="E32" s="50"/>
      <c r="F32" s="81"/>
      <c r="G32" s="81"/>
      <c r="H32" s="81"/>
      <c r="I32" s="196"/>
      <c r="J32" s="196"/>
      <c r="K32" s="50"/>
    </row>
    <row r="33" ht="27" customHeight="1" spans="1:11">
      <c r="A33" s="45"/>
      <c r="B33" s="52" t="s">
        <v>75</v>
      </c>
      <c r="C33" s="48" t="s">
        <v>76</v>
      </c>
      <c r="D33" s="81" t="s">
        <v>100</v>
      </c>
      <c r="E33" s="200" t="s">
        <v>47</v>
      </c>
      <c r="F33" s="81" t="s">
        <v>46</v>
      </c>
      <c r="G33" s="112">
        <v>95</v>
      </c>
      <c r="H33" s="81" t="s">
        <v>56</v>
      </c>
      <c r="I33" s="81" t="s">
        <v>63</v>
      </c>
      <c r="J33" s="81" t="s">
        <v>58</v>
      </c>
      <c r="K33" s="200" t="s">
        <v>47</v>
      </c>
    </row>
    <row r="34" ht="15" hidden="1" customHeight="1" spans="1:11">
      <c r="A34" s="45"/>
      <c r="B34" s="52"/>
      <c r="C34" s="48"/>
      <c r="D34" s="81"/>
      <c r="E34" s="200"/>
      <c r="F34" s="81"/>
      <c r="G34" s="81"/>
      <c r="H34" s="81"/>
      <c r="I34" s="39"/>
      <c r="J34" s="39"/>
      <c r="K34" s="200"/>
    </row>
    <row r="35" ht="15" hidden="1" customHeight="1" spans="1:11">
      <c r="A35" s="45"/>
      <c r="B35" s="52"/>
      <c r="C35" s="48"/>
      <c r="D35" s="81"/>
      <c r="E35" s="200"/>
      <c r="F35" s="81"/>
      <c r="G35" s="81"/>
      <c r="H35" s="81"/>
      <c r="I35" s="39"/>
      <c r="J35" s="39"/>
      <c r="K35" s="200"/>
    </row>
    <row r="36" ht="28.5" customHeight="1" spans="1:11">
      <c r="A36" s="45"/>
      <c r="B36" s="47" t="s">
        <v>78</v>
      </c>
      <c r="C36" s="48" t="s">
        <v>79</v>
      </c>
      <c r="D36" s="81" t="s">
        <v>80</v>
      </c>
      <c r="E36" s="200" t="s">
        <v>47</v>
      </c>
      <c r="F36" s="203" t="s">
        <v>62</v>
      </c>
      <c r="G36" s="81" t="s">
        <v>57</v>
      </c>
      <c r="H36" s="81" t="s">
        <v>56</v>
      </c>
      <c r="I36" s="81" t="s">
        <v>63</v>
      </c>
      <c r="J36" s="39" t="s">
        <v>58</v>
      </c>
      <c r="K36" s="200" t="s">
        <v>47</v>
      </c>
    </row>
    <row r="37" ht="18" customHeight="1" spans="1:11">
      <c r="A37" s="56"/>
      <c r="B37" s="20" t="s">
        <v>81</v>
      </c>
      <c r="C37" s="20"/>
      <c r="D37" s="20"/>
      <c r="E37" s="20"/>
      <c r="F37" s="20"/>
      <c r="G37" s="20"/>
      <c r="H37" s="20"/>
      <c r="I37" s="20"/>
      <c r="J37" s="20"/>
      <c r="K37" s="83">
        <v>100</v>
      </c>
    </row>
    <row r="38" ht="21" customHeight="1" spans="1:11">
      <c r="A38" s="19" t="s">
        <v>82</v>
      </c>
      <c r="B38" s="32" t="s">
        <v>83</v>
      </c>
      <c r="C38" s="32"/>
      <c r="D38" s="32"/>
      <c r="E38" s="32"/>
      <c r="F38" s="32"/>
      <c r="G38" s="32"/>
      <c r="H38" s="32"/>
      <c r="I38" s="32"/>
      <c r="J38" s="32"/>
      <c r="K38" s="32"/>
    </row>
    <row r="39" ht="19.75" customHeight="1" spans="1:9">
      <c r="A39" s="57" t="s">
        <v>84</v>
      </c>
      <c r="B39" s="6" t="s">
        <v>85</v>
      </c>
      <c r="H39" s="58" t="s">
        <v>86</v>
      </c>
      <c r="I39" s="7" t="s">
        <v>87</v>
      </c>
    </row>
    <row r="40" ht="10.5" customHeight="1"/>
    <row r="41" ht="101.25" customHeight="1" spans="1:11">
      <c r="A41" s="59" t="s">
        <v>88</v>
      </c>
      <c r="B41" s="59"/>
      <c r="C41" s="59"/>
      <c r="D41" s="59"/>
      <c r="E41" s="59"/>
      <c r="F41" s="59"/>
      <c r="G41" s="59"/>
      <c r="H41" s="59"/>
      <c r="I41" s="59"/>
      <c r="J41" s="59"/>
      <c r="K41" s="59"/>
    </row>
  </sheetData>
  <mergeCells count="4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7:J37"/>
    <mergeCell ref="B38:K38"/>
    <mergeCell ref="A41:K41"/>
    <mergeCell ref="A5:A8"/>
    <mergeCell ref="A9:A10"/>
    <mergeCell ref="A11:A37"/>
    <mergeCell ref="B11:B12"/>
    <mergeCell ref="B13:B21"/>
    <mergeCell ref="B22:B32"/>
    <mergeCell ref="B33:B35"/>
    <mergeCell ref="C11:C12"/>
    <mergeCell ref="C14:C15"/>
    <mergeCell ref="C17:C18"/>
    <mergeCell ref="C19:C21"/>
    <mergeCell ref="C22:C24"/>
    <mergeCell ref="C25:C26"/>
    <mergeCell ref="C27:C29"/>
    <mergeCell ref="C30:C32"/>
    <mergeCell ref="C33:C35"/>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17 J26 J14:J16 J18:J22 J23:J25 J27:J37">
      <formula1>"完成,未完成"</formula1>
    </dataValidation>
  </dataValidations>
  <pageMargins left="0.699912516150888" right="0.699912516150888" top="0.74990626395218" bottom="0.74990626395218" header="0.299962510274151" footer="0.299962510274151"/>
  <pageSetup paperSize="9" scale="6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zoomScale="70" zoomScaleNormal="70" workbookViewId="0">
      <selection activeCell="G4" sqref="G4"/>
    </sheetView>
  </sheetViews>
  <sheetFormatPr defaultColWidth="8.25" defaultRowHeight="11.25"/>
  <cols>
    <col min="1" max="1" width="8" style="5" customWidth="1"/>
    <col min="2" max="2" width="19" style="6" customWidth="1"/>
    <col min="3" max="9" width="19"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86" t="s">
        <v>101</v>
      </c>
      <c r="D4" s="44"/>
      <c r="E4" s="17" t="s">
        <v>8</v>
      </c>
      <c r="F4" s="17"/>
      <c r="G4" s="86"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102</v>
      </c>
      <c r="D6" s="25"/>
      <c r="E6" s="26" t="s">
        <v>18</v>
      </c>
      <c r="F6" s="27">
        <v>1.68</v>
      </c>
      <c r="G6" s="28"/>
      <c r="H6" s="26" t="s">
        <v>19</v>
      </c>
      <c r="I6" s="27">
        <v>1.68</v>
      </c>
      <c r="J6" s="28"/>
      <c r="K6" s="107">
        <v>0.2024</v>
      </c>
    </row>
    <row r="7" ht="22.5" customHeight="1" spans="1:11">
      <c r="A7" s="19"/>
      <c r="B7" s="29" t="s">
        <v>21</v>
      </c>
      <c r="C7" s="25" t="s">
        <v>102</v>
      </c>
      <c r="D7" s="25"/>
      <c r="E7" s="29" t="s">
        <v>21</v>
      </c>
      <c r="F7" s="64" t="s">
        <v>103</v>
      </c>
      <c r="G7" s="31"/>
      <c r="H7" s="29" t="s">
        <v>21</v>
      </c>
      <c r="I7" s="30" t="s">
        <v>103</v>
      </c>
      <c r="J7" s="31"/>
      <c r="K7" s="13"/>
    </row>
    <row r="8" ht="22.5" customHeight="1" spans="1:11">
      <c r="A8" s="19"/>
      <c r="B8" s="32" t="s">
        <v>23</v>
      </c>
      <c r="C8" s="33"/>
      <c r="D8" s="33"/>
      <c r="E8" s="32" t="s">
        <v>23</v>
      </c>
      <c r="F8" s="30"/>
      <c r="G8" s="31"/>
      <c r="H8" s="32" t="s">
        <v>23</v>
      </c>
      <c r="I8" s="67"/>
      <c r="J8" s="68"/>
      <c r="K8" s="13"/>
    </row>
    <row r="9" ht="30" customHeight="1" spans="1:11">
      <c r="A9" s="19" t="s">
        <v>24</v>
      </c>
      <c r="B9" s="34" t="s">
        <v>25</v>
      </c>
      <c r="C9" s="35"/>
      <c r="D9" s="35"/>
      <c r="E9" s="36"/>
      <c r="F9" s="21" t="s">
        <v>26</v>
      </c>
      <c r="G9" s="22"/>
      <c r="H9" s="22"/>
      <c r="I9" s="22"/>
      <c r="J9" s="23"/>
      <c r="K9" s="14" t="s">
        <v>27</v>
      </c>
    </row>
    <row r="10" ht="30" customHeight="1" spans="1:11">
      <c r="A10" s="19"/>
      <c r="B10" s="77" t="s">
        <v>104</v>
      </c>
      <c r="C10" s="38"/>
      <c r="D10" s="38"/>
      <c r="E10" s="38"/>
      <c r="F10" s="106" t="s">
        <v>104</v>
      </c>
      <c r="G10" s="38"/>
      <c r="H10" s="38"/>
      <c r="I10" s="38"/>
      <c r="J10" s="108"/>
      <c r="K10" s="25" t="s">
        <v>105</v>
      </c>
    </row>
    <row r="11" ht="30" customHeight="1" spans="1:11">
      <c r="A11" s="40" t="s">
        <v>30</v>
      </c>
      <c r="B11" s="41" t="s">
        <v>31</v>
      </c>
      <c r="C11" s="41" t="s">
        <v>32</v>
      </c>
      <c r="D11" s="20" t="s">
        <v>33</v>
      </c>
      <c r="E11" s="41" t="s">
        <v>34</v>
      </c>
      <c r="F11" s="42" t="s">
        <v>35</v>
      </c>
      <c r="G11" s="43"/>
      <c r="H11" s="44"/>
      <c r="I11" s="41" t="s">
        <v>36</v>
      </c>
      <c r="J11" s="70" t="s">
        <v>37</v>
      </c>
      <c r="K11" s="47" t="s">
        <v>38</v>
      </c>
    </row>
    <row r="12" ht="30" customHeight="1" spans="1:11">
      <c r="A12" s="45"/>
      <c r="B12" s="46"/>
      <c r="C12" s="46"/>
      <c r="D12" s="20"/>
      <c r="E12" s="46"/>
      <c r="F12" s="14" t="s">
        <v>39</v>
      </c>
      <c r="G12" s="14" t="s">
        <v>40</v>
      </c>
      <c r="H12" s="14" t="s">
        <v>41</v>
      </c>
      <c r="I12" s="46"/>
      <c r="J12" s="71"/>
      <c r="K12" s="47"/>
    </row>
    <row r="13" ht="24.65" customHeight="1" spans="1:11">
      <c r="A13" s="45"/>
      <c r="B13" s="47" t="s">
        <v>42</v>
      </c>
      <c r="C13" s="48" t="s">
        <v>43</v>
      </c>
      <c r="D13" s="55" t="s">
        <v>106</v>
      </c>
      <c r="E13" s="54" t="s">
        <v>45</v>
      </c>
      <c r="F13" s="55" t="s">
        <v>46</v>
      </c>
      <c r="G13" s="54" t="s">
        <v>107</v>
      </c>
      <c r="H13" s="55" t="s">
        <v>108</v>
      </c>
      <c r="I13" s="195" t="s">
        <v>51</v>
      </c>
      <c r="J13" s="195" t="s">
        <v>50</v>
      </c>
      <c r="K13" s="54" t="s">
        <v>51</v>
      </c>
    </row>
    <row r="14" ht="24.5" hidden="1" customHeight="1" spans="1:11">
      <c r="A14" s="45"/>
      <c r="B14" s="20"/>
      <c r="C14" s="48"/>
      <c r="D14" s="80"/>
      <c r="E14" s="50"/>
      <c r="F14" s="81"/>
      <c r="G14" s="81"/>
      <c r="H14" s="81"/>
      <c r="I14" s="196"/>
      <c r="J14" s="196"/>
      <c r="K14" s="50"/>
    </row>
    <row r="15" ht="24.5" hidden="1" customHeight="1" spans="1:11">
      <c r="A15" s="45"/>
      <c r="B15" s="20"/>
      <c r="C15" s="48"/>
      <c r="D15" s="50"/>
      <c r="E15" s="50"/>
      <c r="F15" s="81"/>
      <c r="G15" s="81"/>
      <c r="H15" s="81"/>
      <c r="I15" s="81"/>
      <c r="J15" s="81"/>
      <c r="K15" s="50"/>
    </row>
    <row r="16" ht="34.5" customHeight="1" spans="1:11">
      <c r="A16" s="45"/>
      <c r="B16" s="20"/>
      <c r="C16" s="48" t="s">
        <v>52</v>
      </c>
      <c r="D16" s="55" t="s">
        <v>109</v>
      </c>
      <c r="E16" s="54" t="s">
        <v>45</v>
      </c>
      <c r="F16" s="97" t="s">
        <v>46</v>
      </c>
      <c r="G16" s="39" t="s">
        <v>110</v>
      </c>
      <c r="H16" s="55" t="s">
        <v>56</v>
      </c>
      <c r="I16" s="153" t="s">
        <v>51</v>
      </c>
      <c r="J16" s="153" t="s">
        <v>50</v>
      </c>
      <c r="K16" s="54" t="s">
        <v>51</v>
      </c>
    </row>
    <row r="17" ht="34.25" hidden="1" customHeight="1" spans="1:11">
      <c r="A17" s="45"/>
      <c r="B17" s="20"/>
      <c r="C17" s="48"/>
      <c r="D17" s="50"/>
      <c r="E17" s="50"/>
      <c r="F17" s="81"/>
      <c r="G17" s="81"/>
      <c r="H17" s="55"/>
      <c r="I17" s="81"/>
      <c r="J17" s="81"/>
      <c r="K17" s="50"/>
    </row>
    <row r="18" ht="24.5" hidden="1" customHeight="1" spans="1:11">
      <c r="A18" s="45"/>
      <c r="B18" s="20"/>
      <c r="C18" s="48"/>
      <c r="D18" s="50"/>
      <c r="E18" s="50"/>
      <c r="F18" s="81"/>
      <c r="G18" s="81"/>
      <c r="H18" s="55"/>
      <c r="I18" s="81"/>
      <c r="J18" s="81"/>
      <c r="K18" s="50"/>
    </row>
    <row r="19" ht="24.65" customHeight="1" spans="1:11">
      <c r="A19" s="45"/>
      <c r="B19" s="20"/>
      <c r="C19" s="48" t="s">
        <v>59</v>
      </c>
      <c r="D19" s="50" t="s">
        <v>111</v>
      </c>
      <c r="E19" s="50" t="s">
        <v>61</v>
      </c>
      <c r="F19" s="153" t="s">
        <v>62</v>
      </c>
      <c r="G19" s="51" t="s">
        <v>57</v>
      </c>
      <c r="H19" s="55" t="s">
        <v>56</v>
      </c>
      <c r="I19" s="153" t="s">
        <v>51</v>
      </c>
      <c r="J19" s="195" t="s">
        <v>50</v>
      </c>
      <c r="K19" s="50" t="s">
        <v>51</v>
      </c>
    </row>
    <row r="20" ht="24.5" hidden="1" customHeight="1" spans="1:11">
      <c r="A20" s="45"/>
      <c r="B20" s="20"/>
      <c r="C20" s="48"/>
      <c r="D20" s="50"/>
      <c r="E20" s="50"/>
      <c r="F20" s="81"/>
      <c r="G20" s="81"/>
      <c r="H20" s="55"/>
      <c r="I20" s="75"/>
      <c r="J20" s="196"/>
      <c r="K20" s="50"/>
    </row>
    <row r="21" ht="24.5" hidden="1" customHeight="1" spans="1:11">
      <c r="A21" s="45"/>
      <c r="B21" s="20"/>
      <c r="C21" s="48"/>
      <c r="D21" s="50"/>
      <c r="E21" s="50"/>
      <c r="F21" s="81"/>
      <c r="G21" s="81"/>
      <c r="H21" s="55"/>
      <c r="I21" s="75"/>
      <c r="J21" s="81"/>
      <c r="K21" s="50"/>
    </row>
    <row r="22" ht="24.65" customHeight="1" spans="1:11">
      <c r="A22" s="45"/>
      <c r="B22" s="20"/>
      <c r="C22" s="48" t="s">
        <v>64</v>
      </c>
      <c r="D22" s="50" t="s">
        <v>112</v>
      </c>
      <c r="E22" s="50" t="s">
        <v>61</v>
      </c>
      <c r="F22" s="39" t="s">
        <v>66</v>
      </c>
      <c r="G22" s="51" t="s">
        <v>57</v>
      </c>
      <c r="H22" s="55" t="s">
        <v>56</v>
      </c>
      <c r="I22" s="197" t="s">
        <v>113</v>
      </c>
      <c r="J22" s="153" t="s">
        <v>50</v>
      </c>
      <c r="K22" s="50" t="s">
        <v>61</v>
      </c>
    </row>
    <row r="23" ht="24.5" hidden="1" customHeight="1" spans="1:11">
      <c r="A23" s="45"/>
      <c r="B23" s="20"/>
      <c r="C23" s="48"/>
      <c r="D23" s="50"/>
      <c r="E23" s="50"/>
      <c r="F23" s="81"/>
      <c r="G23" s="81"/>
      <c r="H23" s="55"/>
      <c r="I23" s="82"/>
      <c r="J23" s="195"/>
      <c r="K23" s="50"/>
    </row>
    <row r="24" ht="24.5" hidden="1" customHeight="1" spans="1:11">
      <c r="A24" s="45"/>
      <c r="B24" s="20"/>
      <c r="C24" s="48"/>
      <c r="D24" s="50"/>
      <c r="E24" s="50"/>
      <c r="F24" s="81"/>
      <c r="G24" s="81"/>
      <c r="H24" s="55"/>
      <c r="I24" s="48"/>
      <c r="J24" s="196"/>
      <c r="K24" s="50"/>
    </row>
    <row r="25" ht="24.5" hidden="1" customHeight="1" spans="1:11">
      <c r="A25" s="45"/>
      <c r="B25" s="47" t="s">
        <v>68</v>
      </c>
      <c r="C25" s="48" t="s">
        <v>69</v>
      </c>
      <c r="D25" s="50"/>
      <c r="E25" s="50"/>
      <c r="F25" s="50"/>
      <c r="G25" s="50"/>
      <c r="H25" s="55"/>
      <c r="I25" s="104"/>
      <c r="J25" s="81"/>
      <c r="K25" s="50"/>
    </row>
    <row r="26" ht="15" hidden="1" customHeight="1" spans="1:11">
      <c r="A26" s="45"/>
      <c r="B26" s="20"/>
      <c r="C26" s="48"/>
      <c r="D26" s="50"/>
      <c r="E26" s="50"/>
      <c r="F26" s="81"/>
      <c r="G26" s="81"/>
      <c r="H26" s="55"/>
      <c r="I26" s="48"/>
      <c r="J26" s="153"/>
      <c r="K26" s="50"/>
    </row>
    <row r="27" ht="15" hidden="1" customHeight="1" spans="1:11">
      <c r="A27" s="45"/>
      <c r="B27" s="20"/>
      <c r="C27" s="48"/>
      <c r="D27" s="50"/>
      <c r="E27" s="50"/>
      <c r="F27" s="81"/>
      <c r="G27" s="81"/>
      <c r="H27" s="55"/>
      <c r="I27" s="48"/>
      <c r="J27" s="195"/>
      <c r="K27" s="50"/>
    </row>
    <row r="28" ht="15" hidden="1" customHeight="1" spans="1:11">
      <c r="A28" s="45"/>
      <c r="B28" s="20"/>
      <c r="C28" s="48" t="s">
        <v>70</v>
      </c>
      <c r="D28" s="50"/>
      <c r="E28" s="50"/>
      <c r="F28" s="39"/>
      <c r="G28" s="39"/>
      <c r="H28" s="55"/>
      <c r="I28" s="104"/>
      <c r="J28" s="196"/>
      <c r="K28" s="50"/>
    </row>
    <row r="29" ht="25" customHeight="1" spans="1:11">
      <c r="A29" s="45"/>
      <c r="B29" s="20"/>
      <c r="C29" s="48"/>
      <c r="D29" s="49" t="s">
        <v>114</v>
      </c>
      <c r="E29" s="49" t="s">
        <v>72</v>
      </c>
      <c r="F29" s="51" t="s">
        <v>46</v>
      </c>
      <c r="G29" s="51" t="s">
        <v>110</v>
      </c>
      <c r="H29" s="55" t="s">
        <v>56</v>
      </c>
      <c r="I29" s="195" t="s">
        <v>51</v>
      </c>
      <c r="J29" s="81" t="s">
        <v>50</v>
      </c>
      <c r="K29" s="51" t="s">
        <v>51</v>
      </c>
    </row>
    <row r="30" ht="15" hidden="1" customHeight="1" spans="1:11">
      <c r="A30" s="45"/>
      <c r="B30" s="20"/>
      <c r="C30" s="48"/>
      <c r="D30" s="50"/>
      <c r="E30" s="50"/>
      <c r="F30" s="81"/>
      <c r="G30" s="81"/>
      <c r="H30" s="55"/>
      <c r="I30" s="196"/>
      <c r="J30" s="153"/>
      <c r="K30" s="39"/>
    </row>
    <row r="31" ht="15" hidden="1" customHeight="1" spans="1:11">
      <c r="A31" s="45"/>
      <c r="B31" s="20"/>
      <c r="C31" s="48" t="s">
        <v>73</v>
      </c>
      <c r="D31" s="50"/>
      <c r="E31" s="50"/>
      <c r="F31" s="39"/>
      <c r="G31" s="39"/>
      <c r="H31" s="55"/>
      <c r="I31" s="81"/>
      <c r="J31" s="195"/>
      <c r="K31" s="39"/>
    </row>
    <row r="32" ht="15" hidden="1" customHeight="1" spans="1:11">
      <c r="A32" s="45"/>
      <c r="B32" s="20"/>
      <c r="C32" s="48"/>
      <c r="D32" s="50"/>
      <c r="E32" s="50"/>
      <c r="F32" s="81"/>
      <c r="G32" s="81"/>
      <c r="H32" s="55"/>
      <c r="I32" s="153"/>
      <c r="J32" s="196"/>
      <c r="K32" s="39"/>
    </row>
    <row r="33" ht="15" hidden="1" customHeight="1" spans="1:11">
      <c r="A33" s="45"/>
      <c r="B33" s="20"/>
      <c r="C33" s="48"/>
      <c r="D33" s="50"/>
      <c r="E33" s="50"/>
      <c r="F33" s="81"/>
      <c r="G33" s="81"/>
      <c r="H33" s="55"/>
      <c r="I33" s="81"/>
      <c r="J33" s="81"/>
      <c r="K33" s="39"/>
    </row>
    <row r="34" ht="15" hidden="1" customHeight="1" spans="1:11">
      <c r="A34" s="45"/>
      <c r="B34" s="20"/>
      <c r="C34" s="48" t="s">
        <v>74</v>
      </c>
      <c r="D34" s="50"/>
      <c r="E34" s="50"/>
      <c r="F34" s="39"/>
      <c r="G34" s="39"/>
      <c r="H34" s="55"/>
      <c r="I34" s="81"/>
      <c r="J34" s="153"/>
      <c r="K34" s="39"/>
    </row>
    <row r="35" ht="15" hidden="1" customHeight="1" spans="1:11">
      <c r="A35" s="45"/>
      <c r="B35" s="20"/>
      <c r="C35" s="48"/>
      <c r="D35" s="50"/>
      <c r="E35" s="50"/>
      <c r="F35" s="81"/>
      <c r="G35" s="81"/>
      <c r="H35" s="55"/>
      <c r="I35" s="153"/>
      <c r="J35" s="195"/>
      <c r="K35" s="39"/>
    </row>
    <row r="36" ht="15" hidden="1" customHeight="1" spans="1:11">
      <c r="A36" s="45"/>
      <c r="B36" s="20"/>
      <c r="C36" s="48"/>
      <c r="D36" s="50"/>
      <c r="E36" s="50"/>
      <c r="F36" s="81"/>
      <c r="G36" s="81"/>
      <c r="H36" s="55"/>
      <c r="I36" s="195"/>
      <c r="J36" s="196"/>
      <c r="K36" s="39"/>
    </row>
    <row r="37" ht="27" customHeight="1" spans="1:11">
      <c r="A37" s="45"/>
      <c r="B37" s="52" t="s">
        <v>75</v>
      </c>
      <c r="C37" s="48" t="s">
        <v>76</v>
      </c>
      <c r="D37" s="50" t="s">
        <v>115</v>
      </c>
      <c r="E37" s="50" t="s">
        <v>47</v>
      </c>
      <c r="F37" s="51" t="s">
        <v>46</v>
      </c>
      <c r="G37" s="51" t="s">
        <v>110</v>
      </c>
      <c r="H37" s="55" t="s">
        <v>56</v>
      </c>
      <c r="I37" s="198">
        <v>100</v>
      </c>
      <c r="J37" s="81" t="s">
        <v>58</v>
      </c>
      <c r="K37" s="39" t="s">
        <v>47</v>
      </c>
    </row>
    <row r="38" ht="15" hidden="1" customHeight="1" spans="1:11">
      <c r="A38" s="45"/>
      <c r="B38" s="52"/>
      <c r="C38" s="48"/>
      <c r="D38" s="50"/>
      <c r="E38" s="50"/>
      <c r="F38" s="81"/>
      <c r="G38" s="81"/>
      <c r="H38" s="81"/>
      <c r="I38" s="39"/>
      <c r="J38" s="39"/>
      <c r="K38" s="39"/>
    </row>
    <row r="39" ht="15" hidden="1" customHeight="1" spans="1:11">
      <c r="A39" s="45"/>
      <c r="B39" s="52"/>
      <c r="C39" s="48"/>
      <c r="D39" s="50"/>
      <c r="E39" s="50"/>
      <c r="F39" s="81"/>
      <c r="G39" s="81"/>
      <c r="H39" s="81"/>
      <c r="I39" s="39"/>
      <c r="J39" s="39"/>
      <c r="K39" s="39"/>
    </row>
    <row r="40" ht="28.5" customHeight="1" spans="1:11">
      <c r="A40" s="45"/>
      <c r="B40" s="47" t="s">
        <v>78</v>
      </c>
      <c r="C40" s="48" t="s">
        <v>79</v>
      </c>
      <c r="D40" s="50" t="s">
        <v>80</v>
      </c>
      <c r="E40" s="50" t="s">
        <v>47</v>
      </c>
      <c r="F40" s="153" t="s">
        <v>62</v>
      </c>
      <c r="G40" s="39" t="s">
        <v>57</v>
      </c>
      <c r="H40" s="55" t="s">
        <v>56</v>
      </c>
      <c r="I40" s="39" t="s">
        <v>113</v>
      </c>
      <c r="J40" s="39" t="s">
        <v>50</v>
      </c>
      <c r="K40" s="39" t="s">
        <v>51</v>
      </c>
    </row>
    <row r="41" ht="18" customHeight="1" spans="1:11">
      <c r="A41" s="56"/>
      <c r="B41" s="20" t="s">
        <v>81</v>
      </c>
      <c r="C41" s="20"/>
      <c r="D41" s="20"/>
      <c r="E41" s="20"/>
      <c r="F41" s="20"/>
      <c r="G41" s="20"/>
      <c r="H41" s="20"/>
      <c r="I41" s="20"/>
      <c r="J41" s="20"/>
      <c r="K41" s="104" t="s">
        <v>116</v>
      </c>
    </row>
    <row r="42" ht="46" customHeight="1" spans="1:11">
      <c r="A42" s="19" t="s">
        <v>82</v>
      </c>
      <c r="B42" s="194" t="s">
        <v>117</v>
      </c>
      <c r="C42" s="184"/>
      <c r="D42" s="184"/>
      <c r="E42" s="184"/>
      <c r="F42" s="184"/>
      <c r="G42" s="184"/>
      <c r="H42" s="184"/>
      <c r="I42" s="184"/>
      <c r="J42" s="184"/>
      <c r="K42" s="184"/>
    </row>
    <row r="43" ht="19.75" customHeight="1" spans="1:9">
      <c r="A43" s="57" t="s">
        <v>84</v>
      </c>
      <c r="B43" s="6" t="s">
        <v>85</v>
      </c>
      <c r="H43" s="58" t="s">
        <v>86</v>
      </c>
      <c r="I43" s="7" t="s">
        <v>87</v>
      </c>
    </row>
    <row r="44" ht="10.5" customHeight="1"/>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29 J13:J24 J26:J28 J30:J40">
      <formula1>"完成,未完成"</formula1>
    </dataValidation>
  </dataValidations>
  <pageMargins left="0.700606886796125" right="0.700606886796125" top="0.751989328955102" bottom="0.751989328955102" header="0.299268139628913" footer="0.299268139628913"/>
  <pageSetup paperSize="9" scale="6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zoomScale="80" zoomScaleNormal="80" workbookViewId="0">
      <selection activeCell="C16" sqref="C16:C18"/>
    </sheetView>
  </sheetViews>
  <sheetFormatPr defaultColWidth="8.25" defaultRowHeight="11.25"/>
  <cols>
    <col min="1" max="1" width="8" style="5" customWidth="1"/>
    <col min="2" max="2" width="11.5833333333333" style="6" customWidth="1"/>
    <col min="3" max="5" width="14" style="7" customWidth="1"/>
    <col min="6" max="6" width="7.08333333333333" style="7" customWidth="1"/>
    <col min="7" max="10" width="18.25"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13.25" customHeight="1" spans="1:1">
      <c r="A1" s="8" t="s">
        <v>0</v>
      </c>
    </row>
    <row r="2" s="1" customFormat="1" ht="18"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13.25" customHeight="1" spans="1:11">
      <c r="A3" s="10" t="s">
        <v>2</v>
      </c>
      <c r="B3" s="10" t="s">
        <v>3</v>
      </c>
      <c r="C3" s="11"/>
      <c r="D3" s="11"/>
      <c r="E3" s="12"/>
      <c r="F3" s="12"/>
      <c r="G3" s="12"/>
      <c r="H3" s="12"/>
      <c r="J3" s="11" t="s">
        <v>4</v>
      </c>
      <c r="K3" s="11"/>
    </row>
    <row r="4" s="3" customFormat="1" ht="39" customHeight="1" spans="1:11">
      <c r="A4" s="13" t="s">
        <v>5</v>
      </c>
      <c r="B4" s="14" t="s">
        <v>6</v>
      </c>
      <c r="C4" s="86" t="s">
        <v>118</v>
      </c>
      <c r="D4" s="44"/>
      <c r="E4" s="17" t="s">
        <v>8</v>
      </c>
      <c r="F4" s="17"/>
      <c r="G4" s="86" t="s">
        <v>119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69" t="s">
        <v>120</v>
      </c>
      <c r="D6" s="25"/>
      <c r="E6" s="26" t="s">
        <v>18</v>
      </c>
      <c r="F6" s="27">
        <v>15.88</v>
      </c>
      <c r="G6" s="28"/>
      <c r="H6" s="26" t="s">
        <v>19</v>
      </c>
      <c r="I6" s="27">
        <v>15.88</v>
      </c>
      <c r="J6" s="28"/>
      <c r="K6" s="25" t="s">
        <v>63</v>
      </c>
    </row>
    <row r="7" ht="22.5" customHeight="1" spans="1:11">
      <c r="A7" s="19"/>
      <c r="B7" s="29" t="s">
        <v>21</v>
      </c>
      <c r="C7" s="69" t="s">
        <v>120</v>
      </c>
      <c r="D7" s="25"/>
      <c r="E7" s="29" t="s">
        <v>21</v>
      </c>
      <c r="F7" s="30" t="s">
        <v>120</v>
      </c>
      <c r="G7" s="31"/>
      <c r="H7" s="29" t="s">
        <v>21</v>
      </c>
      <c r="I7" s="30" t="s">
        <v>120</v>
      </c>
      <c r="J7" s="31"/>
      <c r="K7" s="25"/>
    </row>
    <row r="8" ht="22.5" customHeight="1" spans="1:11">
      <c r="A8" s="19"/>
      <c r="B8" s="32" t="s">
        <v>23</v>
      </c>
      <c r="C8" s="33"/>
      <c r="D8" s="33"/>
      <c r="E8" s="32" t="s">
        <v>23</v>
      </c>
      <c r="F8" s="30"/>
      <c r="G8" s="31"/>
      <c r="H8" s="32" t="s">
        <v>23</v>
      </c>
      <c r="I8" s="67"/>
      <c r="J8" s="68"/>
      <c r="K8" s="25"/>
    </row>
    <row r="9" ht="24" customHeight="1" spans="1:11">
      <c r="A9" s="19" t="s">
        <v>24</v>
      </c>
      <c r="B9" s="34" t="s">
        <v>25</v>
      </c>
      <c r="C9" s="35"/>
      <c r="D9" s="35"/>
      <c r="E9" s="36"/>
      <c r="F9" s="21" t="s">
        <v>26</v>
      </c>
      <c r="G9" s="22"/>
      <c r="H9" s="22"/>
      <c r="I9" s="22"/>
      <c r="J9" s="23"/>
      <c r="K9" s="14" t="s">
        <v>27</v>
      </c>
    </row>
    <row r="10" ht="30" customHeight="1" spans="1:11">
      <c r="A10" s="19"/>
      <c r="B10" s="106" t="s">
        <v>121</v>
      </c>
      <c r="C10" s="38"/>
      <c r="D10" s="38"/>
      <c r="E10" s="38"/>
      <c r="F10" s="106" t="s">
        <v>122</v>
      </c>
      <c r="G10" s="38"/>
      <c r="H10" s="38"/>
      <c r="I10" s="38"/>
      <c r="J10" s="108"/>
      <c r="K10" s="25" t="s">
        <v>63</v>
      </c>
    </row>
    <row r="11" ht="30" customHeight="1" spans="1:11">
      <c r="A11" s="40" t="s">
        <v>30</v>
      </c>
      <c r="B11" s="41" t="s">
        <v>31</v>
      </c>
      <c r="C11" s="41" t="s">
        <v>32</v>
      </c>
      <c r="D11" s="20" t="s">
        <v>33</v>
      </c>
      <c r="E11" s="41" t="s">
        <v>34</v>
      </c>
      <c r="F11" s="42" t="s">
        <v>35</v>
      </c>
      <c r="G11" s="43"/>
      <c r="H11" s="44"/>
      <c r="I11" s="41" t="s">
        <v>36</v>
      </c>
      <c r="J11" s="70" t="s">
        <v>37</v>
      </c>
      <c r="K11" s="47" t="s">
        <v>38</v>
      </c>
    </row>
    <row r="12" ht="30" customHeight="1" spans="1:11">
      <c r="A12" s="45"/>
      <c r="B12" s="46"/>
      <c r="C12" s="46"/>
      <c r="D12" s="20"/>
      <c r="E12" s="46"/>
      <c r="F12" s="14" t="s">
        <v>39</v>
      </c>
      <c r="G12" s="14" t="s">
        <v>40</v>
      </c>
      <c r="H12" s="14" t="s">
        <v>41</v>
      </c>
      <c r="I12" s="46"/>
      <c r="J12" s="71"/>
      <c r="K12" s="47"/>
    </row>
    <row r="13" ht="22" customHeight="1" spans="1:11">
      <c r="A13" s="45"/>
      <c r="B13" s="47" t="s">
        <v>42</v>
      </c>
      <c r="C13" s="48" t="s">
        <v>43</v>
      </c>
      <c r="D13" s="97" t="s">
        <v>123</v>
      </c>
      <c r="E13" s="185" t="s">
        <v>45</v>
      </c>
      <c r="F13" s="186" t="s">
        <v>46</v>
      </c>
      <c r="G13" s="187">
        <v>25</v>
      </c>
      <c r="H13" s="186" t="s">
        <v>108</v>
      </c>
      <c r="I13" s="187">
        <v>25</v>
      </c>
      <c r="J13" s="25" t="s">
        <v>58</v>
      </c>
      <c r="K13" s="185" t="s">
        <v>45</v>
      </c>
    </row>
    <row r="14" ht="24.65" customHeight="1" spans="1:11">
      <c r="A14" s="45"/>
      <c r="B14" s="20"/>
      <c r="C14" s="48"/>
      <c r="D14" s="97" t="s">
        <v>124</v>
      </c>
      <c r="E14" s="188"/>
      <c r="F14" s="186" t="s">
        <v>46</v>
      </c>
      <c r="G14" s="187">
        <v>159</v>
      </c>
      <c r="H14" s="186" t="s">
        <v>108</v>
      </c>
      <c r="I14" s="187">
        <v>159</v>
      </c>
      <c r="J14" s="25" t="s">
        <v>58</v>
      </c>
      <c r="K14" s="188"/>
    </row>
    <row r="15" ht="24.65" customHeight="1" spans="1:11">
      <c r="A15" s="45"/>
      <c r="B15" s="20"/>
      <c r="C15" s="48"/>
      <c r="D15" s="97" t="s">
        <v>125</v>
      </c>
      <c r="E15" s="189"/>
      <c r="F15" s="186" t="s">
        <v>46</v>
      </c>
      <c r="G15" s="187">
        <v>905</v>
      </c>
      <c r="H15" s="186" t="s">
        <v>108</v>
      </c>
      <c r="I15" s="187">
        <v>905</v>
      </c>
      <c r="J15" s="25" t="s">
        <v>58</v>
      </c>
      <c r="K15" s="189"/>
    </row>
    <row r="16" ht="34.5" customHeight="1" spans="1:11">
      <c r="A16" s="45"/>
      <c r="B16" s="20"/>
      <c r="C16" s="48" t="s">
        <v>52</v>
      </c>
      <c r="D16" s="97" t="s">
        <v>126</v>
      </c>
      <c r="E16" s="190" t="s">
        <v>45</v>
      </c>
      <c r="F16" s="186" t="s">
        <v>46</v>
      </c>
      <c r="G16" s="187">
        <v>80</v>
      </c>
      <c r="H16" s="186" t="s">
        <v>56</v>
      </c>
      <c r="I16" s="187">
        <v>80</v>
      </c>
      <c r="J16" s="25" t="s">
        <v>58</v>
      </c>
      <c r="K16" s="190" t="s">
        <v>45</v>
      </c>
    </row>
    <row r="17" ht="34.25" hidden="1" customHeight="1" spans="1:11">
      <c r="A17" s="45"/>
      <c r="B17" s="20"/>
      <c r="C17" s="48"/>
      <c r="D17" s="81"/>
      <c r="E17" s="79"/>
      <c r="F17" s="81"/>
      <c r="G17" s="81"/>
      <c r="H17" s="81"/>
      <c r="I17" s="81"/>
      <c r="J17" s="48"/>
      <c r="K17" s="48"/>
    </row>
    <row r="18" ht="24.5" hidden="1" customHeight="1" spans="1:11">
      <c r="A18" s="45"/>
      <c r="B18" s="20"/>
      <c r="C18" s="48"/>
      <c r="D18" s="81"/>
      <c r="E18" s="79"/>
      <c r="F18" s="81"/>
      <c r="G18" s="81"/>
      <c r="H18" s="81"/>
      <c r="I18" s="81"/>
      <c r="J18" s="48"/>
      <c r="K18" s="48"/>
    </row>
    <row r="19" ht="24.65" customHeight="1" spans="1:11">
      <c r="A19" s="45"/>
      <c r="B19" s="20"/>
      <c r="C19" s="48" t="s">
        <v>59</v>
      </c>
      <c r="D19" s="81" t="s">
        <v>127</v>
      </c>
      <c r="E19" s="48" t="s">
        <v>61</v>
      </c>
      <c r="F19" s="186" t="s">
        <v>62</v>
      </c>
      <c r="G19" s="187" t="s">
        <v>57</v>
      </c>
      <c r="H19" s="186" t="s">
        <v>56</v>
      </c>
      <c r="I19" s="187" t="s">
        <v>57</v>
      </c>
      <c r="J19" s="25" t="s">
        <v>58</v>
      </c>
      <c r="K19" s="48" t="s">
        <v>61</v>
      </c>
    </row>
    <row r="20" ht="24.5" hidden="1" customHeight="1" spans="1:11">
      <c r="A20" s="45"/>
      <c r="B20" s="20"/>
      <c r="C20" s="48"/>
      <c r="D20" s="81"/>
      <c r="E20" s="79"/>
      <c r="F20" s="81"/>
      <c r="G20" s="81"/>
      <c r="H20" s="81"/>
      <c r="I20" s="81"/>
      <c r="J20" s="83"/>
      <c r="K20" s="48"/>
    </row>
    <row r="21" ht="24.5" hidden="1" customHeight="1" spans="1:11">
      <c r="A21" s="45"/>
      <c r="B21" s="20"/>
      <c r="C21" s="48"/>
      <c r="D21" s="81"/>
      <c r="E21" s="79"/>
      <c r="F21" s="81"/>
      <c r="G21" s="81"/>
      <c r="H21" s="81"/>
      <c r="I21" s="81"/>
      <c r="J21" s="83"/>
      <c r="K21" s="48"/>
    </row>
    <row r="22" ht="24.65" customHeight="1" spans="1:11">
      <c r="A22" s="45"/>
      <c r="B22" s="20"/>
      <c r="C22" s="48" t="s">
        <v>64</v>
      </c>
      <c r="D22" s="97" t="s">
        <v>128</v>
      </c>
      <c r="E22" s="173" t="s">
        <v>61</v>
      </c>
      <c r="F22" s="186" t="s">
        <v>62</v>
      </c>
      <c r="G22" s="187">
        <v>1000</v>
      </c>
      <c r="H22" s="186" t="s">
        <v>129</v>
      </c>
      <c r="I22" s="187">
        <v>1000</v>
      </c>
      <c r="J22" s="25" t="s">
        <v>58</v>
      </c>
      <c r="K22" s="173" t="s">
        <v>61</v>
      </c>
    </row>
    <row r="23" ht="24.65" customHeight="1" spans="1:11">
      <c r="A23" s="45"/>
      <c r="B23" s="20"/>
      <c r="C23" s="48"/>
      <c r="D23" s="97" t="s">
        <v>130</v>
      </c>
      <c r="E23" s="191"/>
      <c r="F23" s="186" t="s">
        <v>62</v>
      </c>
      <c r="G23" s="187">
        <v>310</v>
      </c>
      <c r="H23" s="186" t="s">
        <v>129</v>
      </c>
      <c r="I23" s="187">
        <v>310</v>
      </c>
      <c r="J23" s="25" t="s">
        <v>58</v>
      </c>
      <c r="K23" s="191"/>
    </row>
    <row r="24" ht="24.65" customHeight="1" spans="1:11">
      <c r="A24" s="45"/>
      <c r="B24" s="20"/>
      <c r="C24" s="48"/>
      <c r="D24" s="97" t="s">
        <v>131</v>
      </c>
      <c r="E24" s="174"/>
      <c r="F24" s="186" t="s">
        <v>62</v>
      </c>
      <c r="G24" s="187">
        <v>60</v>
      </c>
      <c r="H24" s="186" t="s">
        <v>129</v>
      </c>
      <c r="I24" s="187">
        <v>60</v>
      </c>
      <c r="J24" s="25" t="s">
        <v>58</v>
      </c>
      <c r="K24" s="174"/>
    </row>
    <row r="25" ht="24.5" hidden="1" customHeight="1" spans="1:11">
      <c r="A25" s="45"/>
      <c r="B25" s="47" t="s">
        <v>68</v>
      </c>
      <c r="C25" s="48" t="s">
        <v>69</v>
      </c>
      <c r="D25" s="180" t="s">
        <v>127</v>
      </c>
      <c r="E25" s="50"/>
      <c r="F25" s="50"/>
      <c r="G25" s="50"/>
      <c r="H25" s="50"/>
      <c r="I25" s="50"/>
      <c r="J25" s="50"/>
      <c r="K25" s="48"/>
    </row>
    <row r="26" ht="15" hidden="1" customHeight="1" spans="1:11">
      <c r="A26" s="45"/>
      <c r="B26" s="20"/>
      <c r="C26" s="48"/>
      <c r="D26" s="50"/>
      <c r="E26" s="50"/>
      <c r="F26" s="81"/>
      <c r="G26" s="81"/>
      <c r="H26" s="81"/>
      <c r="I26" s="50"/>
      <c r="J26" s="50"/>
      <c r="K26" s="48"/>
    </row>
    <row r="27" ht="15" hidden="1" customHeight="1" spans="1:11">
      <c r="A27" s="45"/>
      <c r="B27" s="20"/>
      <c r="C27" s="48"/>
      <c r="D27" s="50"/>
      <c r="E27" s="50"/>
      <c r="F27" s="81"/>
      <c r="G27" s="81"/>
      <c r="H27" s="81"/>
      <c r="I27" s="50"/>
      <c r="J27" s="50"/>
      <c r="K27" s="48"/>
    </row>
    <row r="28" ht="15" hidden="1" customHeight="1" spans="1:11">
      <c r="A28" s="45"/>
      <c r="B28" s="20"/>
      <c r="C28" s="48" t="s">
        <v>70</v>
      </c>
      <c r="D28" s="50"/>
      <c r="E28" s="50"/>
      <c r="F28" s="39"/>
      <c r="G28" s="39"/>
      <c r="H28" s="39"/>
      <c r="I28" s="50"/>
      <c r="J28" s="50"/>
      <c r="K28" s="48"/>
    </row>
    <row r="29" ht="15" customHeight="1" spans="1:11">
      <c r="A29" s="45"/>
      <c r="B29" s="20"/>
      <c r="C29" s="48"/>
      <c r="D29" s="49" t="s">
        <v>132</v>
      </c>
      <c r="E29" s="192" t="s">
        <v>72</v>
      </c>
      <c r="F29" s="186" t="s">
        <v>46</v>
      </c>
      <c r="G29" s="187">
        <v>95</v>
      </c>
      <c r="H29" s="186" t="s">
        <v>56</v>
      </c>
      <c r="I29" s="187">
        <v>95</v>
      </c>
      <c r="J29" s="25" t="s">
        <v>58</v>
      </c>
      <c r="K29" s="192" t="s">
        <v>72</v>
      </c>
    </row>
    <row r="30" ht="15" customHeight="1" spans="1:11">
      <c r="A30" s="45"/>
      <c r="B30" s="20"/>
      <c r="C30" s="48"/>
      <c r="D30" s="49" t="s">
        <v>133</v>
      </c>
      <c r="E30" s="193"/>
      <c r="F30" s="186" t="s">
        <v>46</v>
      </c>
      <c r="G30" s="187">
        <v>95</v>
      </c>
      <c r="H30" s="186" t="s">
        <v>56</v>
      </c>
      <c r="I30" s="187">
        <v>95</v>
      </c>
      <c r="J30" s="25" t="s">
        <v>58</v>
      </c>
      <c r="K30" s="193"/>
    </row>
    <row r="31" ht="15" hidden="1" customHeight="1" spans="1:11">
      <c r="A31" s="45"/>
      <c r="B31" s="20"/>
      <c r="C31" s="48" t="s">
        <v>73</v>
      </c>
      <c r="D31" s="50"/>
      <c r="E31" s="50"/>
      <c r="F31" s="39"/>
      <c r="G31" s="39"/>
      <c r="H31" s="39"/>
      <c r="I31" s="39"/>
      <c r="J31" s="50"/>
      <c r="K31" s="48"/>
    </row>
    <row r="32" ht="15" hidden="1" customHeight="1" spans="1:11">
      <c r="A32" s="45"/>
      <c r="B32" s="20"/>
      <c r="C32" s="48"/>
      <c r="D32" s="50"/>
      <c r="E32" s="50"/>
      <c r="F32" s="81"/>
      <c r="G32" s="81"/>
      <c r="H32" s="81"/>
      <c r="I32" s="81"/>
      <c r="J32" s="50"/>
      <c r="K32" s="48"/>
    </row>
    <row r="33" ht="15" hidden="1" customHeight="1" spans="1:11">
      <c r="A33" s="45"/>
      <c r="B33" s="20"/>
      <c r="C33" s="48"/>
      <c r="D33" s="50"/>
      <c r="E33" s="50"/>
      <c r="F33" s="81"/>
      <c r="G33" s="81"/>
      <c r="H33" s="81"/>
      <c r="I33" s="81"/>
      <c r="J33" s="50"/>
      <c r="K33" s="48"/>
    </row>
    <row r="34" ht="15" hidden="1" customHeight="1" spans="1:11">
      <c r="A34" s="45"/>
      <c r="B34" s="20"/>
      <c r="C34" s="48" t="s">
        <v>74</v>
      </c>
      <c r="D34" s="50"/>
      <c r="E34" s="50"/>
      <c r="F34" s="39"/>
      <c r="G34" s="39"/>
      <c r="H34" s="39"/>
      <c r="I34" s="39"/>
      <c r="J34" s="50"/>
      <c r="K34" s="48"/>
    </row>
    <row r="35" ht="15" hidden="1" customHeight="1" spans="1:11">
      <c r="A35" s="45"/>
      <c r="B35" s="20"/>
      <c r="C35" s="48"/>
      <c r="D35" s="50"/>
      <c r="E35" s="50"/>
      <c r="F35" s="81"/>
      <c r="G35" s="81"/>
      <c r="H35" s="81"/>
      <c r="I35" s="81"/>
      <c r="J35" s="50"/>
      <c r="K35" s="48"/>
    </row>
    <row r="36" ht="15" hidden="1" customHeight="1" spans="1:11">
      <c r="A36" s="45"/>
      <c r="B36" s="20"/>
      <c r="C36" s="48"/>
      <c r="D36" s="50"/>
      <c r="E36" s="50"/>
      <c r="F36" s="81"/>
      <c r="G36" s="81"/>
      <c r="H36" s="81"/>
      <c r="I36" s="81"/>
      <c r="J36" s="50"/>
      <c r="K36" s="48"/>
    </row>
    <row r="37" ht="27" customHeight="1" spans="1:11">
      <c r="A37" s="45"/>
      <c r="B37" s="52" t="s">
        <v>75</v>
      </c>
      <c r="C37" s="48" t="s">
        <v>76</v>
      </c>
      <c r="D37" s="50" t="s">
        <v>134</v>
      </c>
      <c r="E37" s="48" t="s">
        <v>47</v>
      </c>
      <c r="F37" s="186" t="s">
        <v>46</v>
      </c>
      <c r="G37" s="187">
        <v>80</v>
      </c>
      <c r="H37" s="186" t="s">
        <v>56</v>
      </c>
      <c r="I37" s="187">
        <v>80</v>
      </c>
      <c r="J37" s="25" t="s">
        <v>58</v>
      </c>
      <c r="K37" s="48" t="s">
        <v>47</v>
      </c>
    </row>
    <row r="38" ht="15" hidden="1" customHeight="1" spans="1:11">
      <c r="A38" s="45"/>
      <c r="B38" s="52"/>
      <c r="C38" s="48"/>
      <c r="D38" s="50"/>
      <c r="E38" s="50"/>
      <c r="F38" s="81"/>
      <c r="G38" s="81"/>
      <c r="H38" s="81"/>
      <c r="I38" s="81"/>
      <c r="J38" s="50"/>
      <c r="K38" s="48"/>
    </row>
    <row r="39" ht="15" hidden="1" customHeight="1" spans="1:11">
      <c r="A39" s="45"/>
      <c r="B39" s="52"/>
      <c r="C39" s="48"/>
      <c r="D39" s="50"/>
      <c r="E39" s="50"/>
      <c r="F39" s="81"/>
      <c r="G39" s="81"/>
      <c r="H39" s="81"/>
      <c r="I39" s="81"/>
      <c r="J39" s="50"/>
      <c r="K39" s="48"/>
    </row>
    <row r="40" ht="28.5" customHeight="1" spans="1:11">
      <c r="A40" s="45"/>
      <c r="B40" s="47" t="s">
        <v>78</v>
      </c>
      <c r="C40" s="48" t="s">
        <v>79</v>
      </c>
      <c r="D40" s="50" t="s">
        <v>80</v>
      </c>
      <c r="E40" s="48" t="s">
        <v>47</v>
      </c>
      <c r="F40" s="153" t="s">
        <v>62</v>
      </c>
      <c r="G40" s="186" t="s">
        <v>57</v>
      </c>
      <c r="H40" s="187" t="s">
        <v>56</v>
      </c>
      <c r="I40" s="186" t="s">
        <v>57</v>
      </c>
      <c r="J40" s="25" t="s">
        <v>58</v>
      </c>
      <c r="K40" s="48" t="s">
        <v>47</v>
      </c>
    </row>
    <row r="41" ht="18" customHeight="1" spans="1:11">
      <c r="A41" s="56"/>
      <c r="B41" s="20" t="s">
        <v>81</v>
      </c>
      <c r="C41" s="20"/>
      <c r="D41" s="20"/>
      <c r="E41" s="20"/>
      <c r="F41" s="20"/>
      <c r="G41" s="20"/>
      <c r="H41" s="20"/>
      <c r="I41" s="20"/>
      <c r="J41" s="20"/>
      <c r="K41" s="20">
        <v>100</v>
      </c>
    </row>
    <row r="42" ht="21" customHeight="1" spans="1:11">
      <c r="A42" s="19" t="s">
        <v>82</v>
      </c>
      <c r="B42" s="32" t="s">
        <v>83</v>
      </c>
      <c r="C42" s="32"/>
      <c r="D42" s="32"/>
      <c r="E42" s="32"/>
      <c r="F42" s="32"/>
      <c r="G42" s="32"/>
      <c r="H42" s="32"/>
      <c r="I42" s="32"/>
      <c r="J42" s="32"/>
      <c r="K42" s="32"/>
    </row>
    <row r="43" ht="19.75" customHeight="1" spans="1:9">
      <c r="A43" s="57" t="s">
        <v>84</v>
      </c>
      <c r="B43" s="6" t="s">
        <v>85</v>
      </c>
      <c r="H43" s="58" t="s">
        <v>86</v>
      </c>
      <c r="I43" s="7" t="s">
        <v>87</v>
      </c>
    </row>
    <row r="44" ht="10.5" customHeight="1"/>
    <row r="45" ht="101.25" customHeight="1" spans="1:11">
      <c r="A45" s="59" t="s">
        <v>88</v>
      </c>
      <c r="B45" s="59"/>
      <c r="C45" s="59"/>
      <c r="D45" s="59"/>
      <c r="E45" s="59"/>
      <c r="F45" s="59"/>
      <c r="G45" s="59"/>
      <c r="H45" s="59"/>
      <c r="I45" s="59"/>
      <c r="J45" s="59"/>
      <c r="K45" s="59"/>
    </row>
  </sheetData>
  <mergeCells count="55">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E13:E15"/>
    <mergeCell ref="E22:E24"/>
    <mergeCell ref="E29:E30"/>
    <mergeCell ref="I11:I12"/>
    <mergeCell ref="J11:J12"/>
    <mergeCell ref="K6:K8"/>
    <mergeCell ref="K11:K12"/>
    <mergeCell ref="K13:K15"/>
    <mergeCell ref="K22:K24"/>
    <mergeCell ref="K29:K30"/>
  </mergeCells>
  <dataValidations count="2">
    <dataValidation type="list" allowBlank="1" showInputMessage="1" showErrorMessage="1" sqref="G4">
      <formula1>"县级项目,转移支付项目"</formula1>
    </dataValidation>
    <dataValidation type="list" allowBlank="1" showInputMessage="1" showErrorMessage="1" sqref="J13:J40">
      <formula1>"完成,未完成"</formula1>
    </dataValidation>
  </dataValidations>
  <pageMargins left="0.700606886796125" right="0.700606886796125" top="0.751989328955102" bottom="0.751989328955102" header="0.299268139628913" footer="0.299268139628913"/>
  <pageSetup paperSize="9" scale="6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zoomScale="85" zoomScaleNormal="85" workbookViewId="0">
      <selection activeCell="G4" sqref="G4"/>
    </sheetView>
  </sheetViews>
  <sheetFormatPr defaultColWidth="8.25" defaultRowHeight="11.25"/>
  <cols>
    <col min="1" max="1" width="8" style="5" customWidth="1"/>
    <col min="2" max="2" width="14.0833333333333" style="6" customWidth="1"/>
    <col min="3" max="3" width="11.5833333333333" style="7" customWidth="1"/>
    <col min="4" max="4" width="11" style="7" customWidth="1"/>
    <col min="5" max="5" width="11.5833333333333" style="7" customWidth="1"/>
    <col min="6" max="6" width="7.41666666666667" style="7" customWidth="1"/>
    <col min="7" max="10" width="19.25"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16" customHeight="1" spans="1:1">
      <c r="A1" s="8" t="s">
        <v>0</v>
      </c>
    </row>
    <row r="2" s="1" customFormat="1" ht="20.4"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86" t="s">
        <v>135</v>
      </c>
      <c r="D4" s="44"/>
      <c r="E4" s="17" t="s">
        <v>8</v>
      </c>
      <c r="F4" s="17"/>
      <c r="G4" s="86"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136</v>
      </c>
      <c r="D6" s="25"/>
      <c r="E6" s="26" t="s">
        <v>18</v>
      </c>
      <c r="F6" s="27">
        <v>34.51</v>
      </c>
      <c r="G6" s="28"/>
      <c r="H6" s="26" t="s">
        <v>19</v>
      </c>
      <c r="I6" s="27">
        <v>34.51</v>
      </c>
      <c r="J6" s="28"/>
      <c r="K6" s="66">
        <f>34.51/38.4</f>
        <v>0.898697916666667</v>
      </c>
    </row>
    <row r="7" ht="22.5" customHeight="1" spans="1:11">
      <c r="A7" s="19"/>
      <c r="B7" s="29" t="s">
        <v>21</v>
      </c>
      <c r="C7" s="25" t="s">
        <v>136</v>
      </c>
      <c r="D7" s="25"/>
      <c r="E7" s="29" t="s">
        <v>21</v>
      </c>
      <c r="F7" s="30" t="s">
        <v>137</v>
      </c>
      <c r="G7" s="31"/>
      <c r="H7" s="29" t="s">
        <v>21</v>
      </c>
      <c r="I7" s="30" t="s">
        <v>137</v>
      </c>
      <c r="J7" s="31"/>
      <c r="K7" s="13"/>
    </row>
    <row r="8" ht="22.5" customHeight="1" spans="1:11">
      <c r="A8" s="19"/>
      <c r="B8" s="32" t="s">
        <v>23</v>
      </c>
      <c r="C8" s="33"/>
      <c r="D8" s="33"/>
      <c r="E8" s="32" t="s">
        <v>23</v>
      </c>
      <c r="F8" s="30"/>
      <c r="G8" s="31"/>
      <c r="H8" s="32" t="s">
        <v>23</v>
      </c>
      <c r="I8" s="67"/>
      <c r="J8" s="68"/>
      <c r="K8" s="13"/>
    </row>
    <row r="9" ht="30" customHeight="1" spans="1:11">
      <c r="A9" s="19" t="s">
        <v>24</v>
      </c>
      <c r="B9" s="34" t="s">
        <v>25</v>
      </c>
      <c r="C9" s="35"/>
      <c r="D9" s="35"/>
      <c r="E9" s="36"/>
      <c r="F9" s="21" t="s">
        <v>26</v>
      </c>
      <c r="G9" s="22"/>
      <c r="H9" s="22"/>
      <c r="I9" s="22"/>
      <c r="J9" s="23"/>
      <c r="K9" s="14" t="s">
        <v>27</v>
      </c>
    </row>
    <row r="10" ht="30" customHeight="1" spans="1:11">
      <c r="A10" s="19"/>
      <c r="B10" s="106" t="s">
        <v>138</v>
      </c>
      <c r="C10" s="38"/>
      <c r="D10" s="38"/>
      <c r="E10" s="38"/>
      <c r="F10" s="106" t="s">
        <v>139</v>
      </c>
      <c r="G10" s="38"/>
      <c r="H10" s="38"/>
      <c r="I10" s="38"/>
      <c r="J10" s="108"/>
      <c r="K10" s="25" t="s">
        <v>140</v>
      </c>
    </row>
    <row r="11" ht="30" customHeight="1" spans="1:11">
      <c r="A11" s="40" t="s">
        <v>30</v>
      </c>
      <c r="B11" s="41" t="s">
        <v>31</v>
      </c>
      <c r="C11" s="41" t="s">
        <v>32</v>
      </c>
      <c r="D11" s="20" t="s">
        <v>33</v>
      </c>
      <c r="E11" s="41" t="s">
        <v>34</v>
      </c>
      <c r="F11" s="42" t="s">
        <v>35</v>
      </c>
      <c r="G11" s="43"/>
      <c r="H11" s="44"/>
      <c r="I11" s="41" t="s">
        <v>36</v>
      </c>
      <c r="J11" s="70" t="s">
        <v>37</v>
      </c>
      <c r="K11" s="47" t="s">
        <v>38</v>
      </c>
    </row>
    <row r="12" ht="30" customHeight="1" spans="1:11">
      <c r="A12" s="45"/>
      <c r="B12" s="46"/>
      <c r="C12" s="46"/>
      <c r="D12" s="20"/>
      <c r="E12" s="46"/>
      <c r="F12" s="14" t="s">
        <v>39</v>
      </c>
      <c r="G12" s="14" t="s">
        <v>40</v>
      </c>
      <c r="H12" s="14" t="s">
        <v>41</v>
      </c>
      <c r="I12" s="46"/>
      <c r="J12" s="71"/>
      <c r="K12" s="47"/>
    </row>
    <row r="13" ht="24.65" customHeight="1" spans="1:11">
      <c r="A13" s="45"/>
      <c r="B13" s="47" t="s">
        <v>42</v>
      </c>
      <c r="C13" s="48" t="s">
        <v>43</v>
      </c>
      <c r="D13" s="55" t="s">
        <v>141</v>
      </c>
      <c r="E13" s="54" t="s">
        <v>45</v>
      </c>
      <c r="F13" s="55" t="s">
        <v>46</v>
      </c>
      <c r="G13" s="92" t="s">
        <v>142</v>
      </c>
      <c r="H13" s="180" t="s">
        <v>108</v>
      </c>
      <c r="I13" s="92" t="s">
        <v>143</v>
      </c>
      <c r="J13" s="25" t="s">
        <v>58</v>
      </c>
      <c r="K13" s="14" t="s">
        <v>45</v>
      </c>
    </row>
    <row r="14" ht="24.5" hidden="1" customHeight="1" spans="1:11">
      <c r="A14" s="45"/>
      <c r="B14" s="20"/>
      <c r="C14" s="48"/>
      <c r="D14" s="80"/>
      <c r="E14" s="50"/>
      <c r="F14" s="81"/>
      <c r="G14" s="81"/>
      <c r="H14" s="180" t="s">
        <v>56</v>
      </c>
      <c r="I14" s="81"/>
      <c r="J14" s="82"/>
      <c r="K14" s="82"/>
    </row>
    <row r="15" ht="24.5" hidden="1" customHeight="1" spans="1:11">
      <c r="A15" s="45"/>
      <c r="B15" s="20"/>
      <c r="C15" s="48"/>
      <c r="D15" s="50"/>
      <c r="E15" s="50"/>
      <c r="F15" s="81"/>
      <c r="G15" s="81"/>
      <c r="H15" s="81"/>
      <c r="I15" s="81"/>
      <c r="J15" s="48"/>
      <c r="K15" s="48"/>
    </row>
    <row r="16" ht="34.5" customHeight="1" spans="1:11">
      <c r="A16" s="45"/>
      <c r="B16" s="20"/>
      <c r="C16" s="48" t="s">
        <v>52</v>
      </c>
      <c r="D16" s="55" t="s">
        <v>144</v>
      </c>
      <c r="E16" s="54" t="s">
        <v>45</v>
      </c>
      <c r="F16" s="97" t="s">
        <v>46</v>
      </c>
      <c r="G16" s="153" t="s">
        <v>110</v>
      </c>
      <c r="H16" s="104" t="s">
        <v>56</v>
      </c>
      <c r="I16" s="153" t="s">
        <v>110</v>
      </c>
      <c r="J16" s="25" t="s">
        <v>58</v>
      </c>
      <c r="K16" s="48" t="s">
        <v>45</v>
      </c>
    </row>
    <row r="17" ht="34.25" hidden="1" customHeight="1" spans="1:11">
      <c r="A17" s="45"/>
      <c r="B17" s="20"/>
      <c r="C17" s="48"/>
      <c r="D17" s="50"/>
      <c r="E17" s="50"/>
      <c r="F17" s="81"/>
      <c r="G17" s="81"/>
      <c r="H17" s="48"/>
      <c r="I17" s="81"/>
      <c r="J17" s="25"/>
      <c r="K17" s="48"/>
    </row>
    <row r="18" ht="24.5" hidden="1" customHeight="1" spans="1:11">
      <c r="A18" s="45"/>
      <c r="B18" s="20"/>
      <c r="C18" s="48"/>
      <c r="D18" s="50"/>
      <c r="E18" s="50"/>
      <c r="F18" s="81"/>
      <c r="G18" s="81"/>
      <c r="H18" s="48"/>
      <c r="I18" s="81"/>
      <c r="J18" s="25"/>
      <c r="K18" s="48"/>
    </row>
    <row r="19" ht="24.65" customHeight="1" spans="1:11">
      <c r="A19" s="45"/>
      <c r="B19" s="20"/>
      <c r="C19" s="48" t="s">
        <v>59</v>
      </c>
      <c r="D19" s="50" t="s">
        <v>145</v>
      </c>
      <c r="E19" s="50" t="s">
        <v>61</v>
      </c>
      <c r="F19" s="51" t="s">
        <v>62</v>
      </c>
      <c r="G19" s="51" t="s">
        <v>57</v>
      </c>
      <c r="H19" s="104" t="s">
        <v>56</v>
      </c>
      <c r="I19" s="51" t="s">
        <v>57</v>
      </c>
      <c r="J19" s="25" t="s">
        <v>58</v>
      </c>
      <c r="K19" s="14" t="s">
        <v>61</v>
      </c>
    </row>
    <row r="20" ht="24.5" hidden="1" customHeight="1" spans="1:11">
      <c r="A20" s="45"/>
      <c r="B20" s="20"/>
      <c r="C20" s="48"/>
      <c r="D20" s="50"/>
      <c r="E20" s="50"/>
      <c r="F20" s="81"/>
      <c r="G20" s="81"/>
      <c r="H20" s="48"/>
      <c r="I20" s="81"/>
      <c r="J20" s="25"/>
      <c r="K20" s="83"/>
    </row>
    <row r="21" ht="24.5" hidden="1" customHeight="1" spans="1:11">
      <c r="A21" s="45"/>
      <c r="B21" s="20"/>
      <c r="C21" s="48"/>
      <c r="D21" s="50"/>
      <c r="E21" s="50"/>
      <c r="F21" s="81"/>
      <c r="G21" s="81"/>
      <c r="H21" s="48"/>
      <c r="I21" s="81"/>
      <c r="J21" s="25"/>
      <c r="K21" s="83"/>
    </row>
    <row r="22" ht="30" customHeight="1" spans="1:11">
      <c r="A22" s="45"/>
      <c r="B22" s="20"/>
      <c r="C22" s="48" t="s">
        <v>64</v>
      </c>
      <c r="D22" s="50" t="s">
        <v>146</v>
      </c>
      <c r="E22" s="50" t="s">
        <v>61</v>
      </c>
      <c r="F22" s="39" t="s">
        <v>66</v>
      </c>
      <c r="G22" s="39" t="s">
        <v>147</v>
      </c>
      <c r="H22" s="104" t="s">
        <v>56</v>
      </c>
      <c r="I22" s="51" t="s">
        <v>148</v>
      </c>
      <c r="J22" s="25" t="s">
        <v>58</v>
      </c>
      <c r="K22" s="14" t="s">
        <v>61</v>
      </c>
    </row>
    <row r="23" ht="24.5" hidden="1" customHeight="1" spans="1:11">
      <c r="A23" s="45"/>
      <c r="B23" s="20"/>
      <c r="C23" s="48"/>
      <c r="D23" s="50"/>
      <c r="E23" s="50"/>
      <c r="F23" s="81"/>
      <c r="G23" s="81"/>
      <c r="H23" s="48"/>
      <c r="I23" s="81"/>
      <c r="J23" s="25"/>
      <c r="K23" s="84"/>
    </row>
    <row r="24" ht="24.5" hidden="1" customHeight="1" spans="1:11">
      <c r="A24" s="45"/>
      <c r="B24" s="20"/>
      <c r="C24" s="48"/>
      <c r="D24" s="50"/>
      <c r="E24" s="50"/>
      <c r="F24" s="81"/>
      <c r="G24" s="81"/>
      <c r="H24" s="48"/>
      <c r="I24" s="81"/>
      <c r="J24" s="25"/>
      <c r="K24" s="50"/>
    </row>
    <row r="25" ht="24.5" hidden="1" customHeight="1" spans="1:11">
      <c r="A25" s="45"/>
      <c r="B25" s="47" t="s">
        <v>68</v>
      </c>
      <c r="C25" s="48" t="s">
        <v>69</v>
      </c>
      <c r="D25" s="50"/>
      <c r="E25" s="50"/>
      <c r="F25" s="50"/>
      <c r="G25" s="50"/>
      <c r="H25" s="79"/>
      <c r="I25" s="50"/>
      <c r="J25" s="25"/>
      <c r="K25" s="50"/>
    </row>
    <row r="26" ht="15" hidden="1" customHeight="1" spans="1:11">
      <c r="A26" s="45"/>
      <c r="B26" s="20"/>
      <c r="C26" s="48"/>
      <c r="D26" s="50"/>
      <c r="E26" s="50"/>
      <c r="F26" s="81"/>
      <c r="G26" s="81"/>
      <c r="H26" s="48"/>
      <c r="I26" s="81"/>
      <c r="J26" s="25"/>
      <c r="K26" s="50"/>
    </row>
    <row r="27" ht="15" hidden="1" customHeight="1" spans="1:11">
      <c r="A27" s="45"/>
      <c r="B27" s="20"/>
      <c r="C27" s="48"/>
      <c r="D27" s="50"/>
      <c r="E27" s="50"/>
      <c r="F27" s="81"/>
      <c r="G27" s="81"/>
      <c r="H27" s="48"/>
      <c r="I27" s="81"/>
      <c r="J27" s="25"/>
      <c r="K27" s="50"/>
    </row>
    <row r="28" ht="15" customHeight="1" spans="1:11">
      <c r="A28" s="45"/>
      <c r="B28" s="20"/>
      <c r="C28" s="48" t="s">
        <v>74</v>
      </c>
      <c r="D28" s="50" t="s">
        <v>149</v>
      </c>
      <c r="E28" s="50" t="s">
        <v>72</v>
      </c>
      <c r="F28" s="97" t="s">
        <v>46</v>
      </c>
      <c r="G28" s="153" t="s">
        <v>57</v>
      </c>
      <c r="H28" s="104" t="s">
        <v>56</v>
      </c>
      <c r="I28" s="153" t="s">
        <v>110</v>
      </c>
      <c r="J28" s="25" t="s">
        <v>58</v>
      </c>
      <c r="K28" s="14" t="s">
        <v>72</v>
      </c>
    </row>
    <row r="29" ht="15" hidden="1" customHeight="1" spans="1:11">
      <c r="A29" s="45"/>
      <c r="B29" s="20"/>
      <c r="C29" s="48"/>
      <c r="D29" s="49"/>
      <c r="E29" s="49"/>
      <c r="F29" s="51"/>
      <c r="G29" s="39"/>
      <c r="H29" s="79"/>
      <c r="I29" s="39"/>
      <c r="J29" s="25" t="s">
        <v>58</v>
      </c>
      <c r="K29" s="82"/>
    </row>
    <row r="30" ht="15" hidden="1" customHeight="1" spans="1:11">
      <c r="A30" s="45"/>
      <c r="B30" s="20"/>
      <c r="C30" s="48"/>
      <c r="D30" s="50"/>
      <c r="E30" s="50"/>
      <c r="F30" s="81"/>
      <c r="G30" s="81"/>
      <c r="H30" s="48"/>
      <c r="I30" s="81"/>
      <c r="J30" s="25"/>
      <c r="K30" s="48"/>
    </row>
    <row r="31" ht="15" hidden="1" customHeight="1" spans="1:11">
      <c r="A31" s="45"/>
      <c r="B31" s="20"/>
      <c r="C31" s="48" t="s">
        <v>73</v>
      </c>
      <c r="D31" s="50"/>
      <c r="E31" s="50"/>
      <c r="F31" s="39"/>
      <c r="G31" s="39"/>
      <c r="H31" s="79"/>
      <c r="I31" s="39"/>
      <c r="J31" s="25"/>
      <c r="K31" s="48"/>
    </row>
    <row r="32" ht="15" hidden="1" customHeight="1" spans="1:11">
      <c r="A32" s="45"/>
      <c r="B32" s="20"/>
      <c r="C32" s="48"/>
      <c r="D32" s="50"/>
      <c r="E32" s="50"/>
      <c r="F32" s="81"/>
      <c r="G32" s="81"/>
      <c r="H32" s="48"/>
      <c r="I32" s="81"/>
      <c r="J32" s="25"/>
      <c r="K32" s="48"/>
    </row>
    <row r="33" ht="15" hidden="1" customHeight="1" spans="1:11">
      <c r="A33" s="45"/>
      <c r="B33" s="20"/>
      <c r="C33" s="48"/>
      <c r="D33" s="50"/>
      <c r="E33" s="50"/>
      <c r="F33" s="81"/>
      <c r="G33" s="81"/>
      <c r="H33" s="48"/>
      <c r="I33" s="81"/>
      <c r="J33" s="25"/>
      <c r="K33" s="48"/>
    </row>
    <row r="34" ht="15" hidden="1" customHeight="1" spans="1:11">
      <c r="A34" s="45"/>
      <c r="B34" s="20"/>
      <c r="C34" s="48" t="s">
        <v>74</v>
      </c>
      <c r="D34" s="50"/>
      <c r="E34" s="50"/>
      <c r="F34" s="39"/>
      <c r="G34" s="39"/>
      <c r="H34" s="79"/>
      <c r="I34" s="39"/>
      <c r="J34" s="25"/>
      <c r="K34" s="14"/>
    </row>
    <row r="35" ht="15" hidden="1" customHeight="1" spans="1:11">
      <c r="A35" s="45"/>
      <c r="B35" s="20"/>
      <c r="C35" s="48"/>
      <c r="D35" s="50"/>
      <c r="E35" s="50"/>
      <c r="F35" s="81"/>
      <c r="G35" s="81"/>
      <c r="H35" s="48"/>
      <c r="I35" s="81"/>
      <c r="J35" s="25"/>
      <c r="K35" s="83"/>
    </row>
    <row r="36" ht="15" hidden="1" customHeight="1" spans="1:11">
      <c r="A36" s="45"/>
      <c r="B36" s="20"/>
      <c r="C36" s="48"/>
      <c r="D36" s="50"/>
      <c r="E36" s="50"/>
      <c r="F36" s="81"/>
      <c r="G36" s="81"/>
      <c r="H36" s="48"/>
      <c r="I36" s="81"/>
      <c r="J36" s="25"/>
      <c r="K36" s="83"/>
    </row>
    <row r="37" ht="27" customHeight="1" spans="1:11">
      <c r="A37" s="45"/>
      <c r="B37" s="52" t="s">
        <v>75</v>
      </c>
      <c r="C37" s="48" t="s">
        <v>76</v>
      </c>
      <c r="D37" s="50" t="s">
        <v>150</v>
      </c>
      <c r="E37" s="50" t="s">
        <v>47</v>
      </c>
      <c r="F37" s="97" t="s">
        <v>46</v>
      </c>
      <c r="G37" s="153" t="s">
        <v>151</v>
      </c>
      <c r="H37" s="104" t="s">
        <v>56</v>
      </c>
      <c r="I37" s="153" t="s">
        <v>151</v>
      </c>
      <c r="J37" s="25" t="s">
        <v>58</v>
      </c>
      <c r="K37" s="14" t="s">
        <v>47</v>
      </c>
    </row>
    <row r="38" ht="15" hidden="1" customHeight="1" spans="1:11">
      <c r="A38" s="45"/>
      <c r="B38" s="52"/>
      <c r="C38" s="48"/>
      <c r="D38" s="50"/>
      <c r="E38" s="50"/>
      <c r="F38" s="81"/>
      <c r="G38" s="81"/>
      <c r="H38" s="48"/>
      <c r="I38" s="50"/>
      <c r="J38" s="50"/>
      <c r="K38" s="14"/>
    </row>
    <row r="39" ht="15" hidden="1" customHeight="1" spans="1:11">
      <c r="A39" s="45"/>
      <c r="B39" s="52"/>
      <c r="C39" s="48"/>
      <c r="D39" s="50"/>
      <c r="E39" s="50"/>
      <c r="F39" s="81"/>
      <c r="G39" s="81"/>
      <c r="H39" s="48"/>
      <c r="I39" s="50"/>
      <c r="J39" s="50"/>
      <c r="K39" s="82"/>
    </row>
    <row r="40" ht="28.5" customHeight="1" spans="1:11">
      <c r="A40" s="45"/>
      <c r="B40" s="47" t="s">
        <v>78</v>
      </c>
      <c r="C40" s="48" t="s">
        <v>79</v>
      </c>
      <c r="D40" s="50" t="s">
        <v>80</v>
      </c>
      <c r="E40" s="50" t="s">
        <v>47</v>
      </c>
      <c r="F40" s="53" t="s">
        <v>62</v>
      </c>
      <c r="G40" s="54" t="s">
        <v>57</v>
      </c>
      <c r="H40" s="104" t="s">
        <v>56</v>
      </c>
      <c r="I40" s="50" t="s">
        <v>140</v>
      </c>
      <c r="J40" s="25" t="s">
        <v>58</v>
      </c>
      <c r="K40" s="48">
        <f>89.87/100*10</f>
        <v>8.987</v>
      </c>
    </row>
    <row r="41" ht="18" customHeight="1" spans="1:11">
      <c r="A41" s="56"/>
      <c r="B41" s="20" t="s">
        <v>81</v>
      </c>
      <c r="C41" s="20"/>
      <c r="D41" s="20"/>
      <c r="E41" s="20"/>
      <c r="F41" s="20"/>
      <c r="G41" s="20"/>
      <c r="H41" s="20"/>
      <c r="I41" s="20"/>
      <c r="J41" s="20"/>
      <c r="K41" s="20">
        <f>20+20+10+30+10+8.987</f>
        <v>98.987</v>
      </c>
    </row>
    <row r="42" ht="46" customHeight="1" spans="1:11">
      <c r="A42" s="19" t="s">
        <v>82</v>
      </c>
      <c r="B42" s="32" t="s">
        <v>83</v>
      </c>
      <c r="C42" s="32"/>
      <c r="D42" s="32"/>
      <c r="E42" s="32"/>
      <c r="F42" s="32"/>
      <c r="G42" s="32"/>
      <c r="H42" s="32"/>
      <c r="I42" s="32"/>
      <c r="J42" s="32"/>
      <c r="K42" s="32"/>
    </row>
    <row r="43" ht="19.75" customHeight="1" spans="1:9">
      <c r="A43" s="57" t="s">
        <v>84</v>
      </c>
      <c r="B43" s="6" t="s">
        <v>85</v>
      </c>
      <c r="H43" s="58" t="s">
        <v>86</v>
      </c>
      <c r="I43" s="7" t="s">
        <v>87</v>
      </c>
    </row>
    <row r="44" ht="10.5" customHeight="1"/>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conditionalFormatting sqref="H13:H14">
    <cfRule type="duplicateValues" dxfId="0" priority="1"/>
  </conditionalFormatting>
  <dataValidations count="2">
    <dataValidation type="list" allowBlank="1" showInputMessage="1" showErrorMessage="1" sqref="G4">
      <formula1>"县级项目,转移支付项目"</formula1>
    </dataValidation>
    <dataValidation type="list" allowBlank="1" showInputMessage="1" showErrorMessage="1" sqref="J29 J40 J13:J24 J26:J28 J30:J39">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zoomScale="80" zoomScaleNormal="80" workbookViewId="0">
      <selection activeCell="G16" sqref="G16"/>
    </sheetView>
  </sheetViews>
  <sheetFormatPr defaultColWidth="8.25" defaultRowHeight="11.25"/>
  <cols>
    <col min="1" max="1" width="8" style="5" customWidth="1"/>
    <col min="2" max="2" width="16.4166666666667" style="6" customWidth="1"/>
    <col min="3" max="8" width="16.4166666666667" style="7" customWidth="1"/>
    <col min="9" max="9" width="12.4166666666667"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15" t="s">
        <v>152</v>
      </c>
      <c r="D4" s="16"/>
      <c r="E4" s="17" t="s">
        <v>8</v>
      </c>
      <c r="F4" s="17"/>
      <c r="G4" s="86" t="s">
        <v>119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153</v>
      </c>
      <c r="D6" s="25"/>
      <c r="E6" s="26" t="s">
        <v>18</v>
      </c>
      <c r="F6" s="105">
        <v>19.8</v>
      </c>
      <c r="G6" s="28"/>
      <c r="H6" s="26" t="s">
        <v>19</v>
      </c>
      <c r="I6" s="27">
        <v>0</v>
      </c>
      <c r="J6" s="28"/>
      <c r="K6" s="107">
        <v>0</v>
      </c>
    </row>
    <row r="7" ht="22.5" customHeight="1" spans="1:11">
      <c r="A7" s="19"/>
      <c r="B7" s="29" t="s">
        <v>21</v>
      </c>
      <c r="C7" s="25" t="s">
        <v>153</v>
      </c>
      <c r="D7" s="25"/>
      <c r="E7" s="29" t="s">
        <v>21</v>
      </c>
      <c r="F7" s="30" t="s">
        <v>153</v>
      </c>
      <c r="G7" s="31"/>
      <c r="H7" s="29" t="s">
        <v>21</v>
      </c>
      <c r="I7" s="30" t="s">
        <v>51</v>
      </c>
      <c r="J7" s="31"/>
      <c r="K7" s="13"/>
    </row>
    <row r="8" ht="22.5" customHeight="1" spans="1:11">
      <c r="A8" s="19"/>
      <c r="B8" s="32" t="s">
        <v>23</v>
      </c>
      <c r="C8" s="33"/>
      <c r="D8" s="33"/>
      <c r="E8" s="32" t="s">
        <v>23</v>
      </c>
      <c r="F8" s="30"/>
      <c r="G8" s="31"/>
      <c r="H8" s="32" t="s">
        <v>23</v>
      </c>
      <c r="I8" s="67"/>
      <c r="J8" s="68"/>
      <c r="K8" s="13"/>
    </row>
    <row r="9" ht="30" customHeight="1" spans="1:11">
      <c r="A9" s="19" t="s">
        <v>24</v>
      </c>
      <c r="B9" s="34" t="s">
        <v>25</v>
      </c>
      <c r="C9" s="35"/>
      <c r="D9" s="35"/>
      <c r="E9" s="36"/>
      <c r="F9" s="21" t="s">
        <v>26</v>
      </c>
      <c r="G9" s="22"/>
      <c r="H9" s="22"/>
      <c r="I9" s="22"/>
      <c r="J9" s="23"/>
      <c r="K9" s="14" t="s">
        <v>27</v>
      </c>
    </row>
    <row r="10" ht="30" customHeight="1" spans="1:11">
      <c r="A10" s="19"/>
      <c r="B10" s="106" t="s">
        <v>154</v>
      </c>
      <c r="C10" s="38"/>
      <c r="D10" s="38"/>
      <c r="E10" s="38"/>
      <c r="F10" s="106" t="s">
        <v>155</v>
      </c>
      <c r="G10" s="38"/>
      <c r="H10" s="38"/>
      <c r="I10" s="38"/>
      <c r="J10" s="108"/>
      <c r="K10" s="69" t="s">
        <v>156</v>
      </c>
    </row>
    <row r="11" ht="30" customHeight="1" spans="1:11">
      <c r="A11" s="40" t="s">
        <v>30</v>
      </c>
      <c r="B11" s="41" t="s">
        <v>31</v>
      </c>
      <c r="C11" s="41" t="s">
        <v>32</v>
      </c>
      <c r="D11" s="20" t="s">
        <v>33</v>
      </c>
      <c r="E11" s="41" t="s">
        <v>34</v>
      </c>
      <c r="F11" s="42" t="s">
        <v>35</v>
      </c>
      <c r="G11" s="43"/>
      <c r="H11" s="44"/>
      <c r="I11" s="41" t="s">
        <v>36</v>
      </c>
      <c r="J11" s="70" t="s">
        <v>37</v>
      </c>
      <c r="K11" s="47" t="s">
        <v>38</v>
      </c>
    </row>
    <row r="12" ht="30" customHeight="1" spans="1:11">
      <c r="A12" s="45"/>
      <c r="B12" s="46"/>
      <c r="C12" s="46"/>
      <c r="D12" s="20"/>
      <c r="E12" s="46"/>
      <c r="F12" s="14" t="s">
        <v>39</v>
      </c>
      <c r="G12" s="14" t="s">
        <v>40</v>
      </c>
      <c r="H12" s="14" t="s">
        <v>41</v>
      </c>
      <c r="I12" s="46"/>
      <c r="J12" s="71"/>
      <c r="K12" s="47"/>
    </row>
    <row r="13" ht="24.65" customHeight="1" spans="1:11">
      <c r="A13" s="45"/>
      <c r="B13" s="47" t="s">
        <v>42</v>
      </c>
      <c r="C13" s="48" t="s">
        <v>43</v>
      </c>
      <c r="D13" s="55" t="s">
        <v>157</v>
      </c>
      <c r="E13" s="54" t="s">
        <v>45</v>
      </c>
      <c r="F13" s="97" t="s">
        <v>46</v>
      </c>
      <c r="G13" s="92" t="s">
        <v>158</v>
      </c>
      <c r="H13" s="97" t="s">
        <v>108</v>
      </c>
      <c r="I13" s="25" t="s">
        <v>51</v>
      </c>
      <c r="J13" s="25" t="s">
        <v>50</v>
      </c>
      <c r="K13" s="47">
        <v>0</v>
      </c>
    </row>
    <row r="14" ht="24.5" hidden="1" customHeight="1" spans="1:11">
      <c r="A14" s="45"/>
      <c r="B14" s="20"/>
      <c r="C14" s="48"/>
      <c r="D14" s="80"/>
      <c r="E14" s="50"/>
      <c r="F14" s="81"/>
      <c r="G14" s="81"/>
      <c r="H14" s="81"/>
      <c r="I14" s="82"/>
      <c r="J14" s="82"/>
      <c r="K14" s="82"/>
    </row>
    <row r="15" ht="24.5" hidden="1" customHeight="1" spans="1:11">
      <c r="A15" s="45"/>
      <c r="B15" s="20"/>
      <c r="C15" s="48"/>
      <c r="D15" s="50"/>
      <c r="E15" s="50"/>
      <c r="F15" s="81"/>
      <c r="G15" s="81"/>
      <c r="H15" s="81"/>
      <c r="I15" s="48"/>
      <c r="J15" s="48"/>
      <c r="K15" s="48"/>
    </row>
    <row r="16" ht="34.5" customHeight="1" spans="1:11">
      <c r="A16" s="45"/>
      <c r="B16" s="20"/>
      <c r="C16" s="48" t="s">
        <v>52</v>
      </c>
      <c r="D16" s="97" t="s">
        <v>159</v>
      </c>
      <c r="E16" s="54" t="s">
        <v>45</v>
      </c>
      <c r="F16" s="97" t="s">
        <v>46</v>
      </c>
      <c r="G16" s="39" t="s">
        <v>110</v>
      </c>
      <c r="H16" s="97" t="s">
        <v>56</v>
      </c>
      <c r="I16" s="25" t="s">
        <v>51</v>
      </c>
      <c r="J16" s="25" t="s">
        <v>50</v>
      </c>
      <c r="K16" s="47">
        <v>0</v>
      </c>
    </row>
    <row r="17" ht="34.25" hidden="1" customHeight="1" spans="1:11">
      <c r="A17" s="45"/>
      <c r="B17" s="20"/>
      <c r="C17" s="48"/>
      <c r="D17" s="50"/>
      <c r="E17" s="50"/>
      <c r="F17" s="81"/>
      <c r="G17" s="81"/>
      <c r="H17" s="81"/>
      <c r="I17" s="25"/>
      <c r="J17" s="48"/>
      <c r="K17" s="48"/>
    </row>
    <row r="18" ht="24.5" hidden="1" customHeight="1" spans="1:11">
      <c r="A18" s="45"/>
      <c r="B18" s="20"/>
      <c r="C18" s="48"/>
      <c r="D18" s="50"/>
      <c r="E18" s="50"/>
      <c r="F18" s="81"/>
      <c r="G18" s="81"/>
      <c r="H18" s="81"/>
      <c r="I18" s="25"/>
      <c r="J18" s="48"/>
      <c r="K18" s="48"/>
    </row>
    <row r="19" ht="24.65" customHeight="1" spans="1:11">
      <c r="A19" s="45"/>
      <c r="B19" s="20"/>
      <c r="C19" s="48" t="s">
        <v>59</v>
      </c>
      <c r="D19" s="50" t="s">
        <v>160</v>
      </c>
      <c r="E19" s="50" t="s">
        <v>61</v>
      </c>
      <c r="F19" s="51" t="s">
        <v>62</v>
      </c>
      <c r="G19" s="51" t="s">
        <v>57</v>
      </c>
      <c r="H19" s="39" t="s">
        <v>56</v>
      </c>
      <c r="I19" s="25" t="s">
        <v>51</v>
      </c>
      <c r="J19" s="25" t="s">
        <v>50</v>
      </c>
      <c r="K19" s="47">
        <v>0</v>
      </c>
    </row>
    <row r="20" ht="24.5" hidden="1" customHeight="1" spans="1:11">
      <c r="A20" s="45"/>
      <c r="B20" s="20"/>
      <c r="C20" s="48"/>
      <c r="D20" s="50"/>
      <c r="E20" s="50"/>
      <c r="F20" s="81"/>
      <c r="G20" s="81"/>
      <c r="H20" s="81"/>
      <c r="I20" s="25"/>
      <c r="J20" s="83"/>
      <c r="K20" s="83"/>
    </row>
    <row r="21" ht="24.5" hidden="1" customHeight="1" spans="1:11">
      <c r="A21" s="45"/>
      <c r="B21" s="20"/>
      <c r="C21" s="48"/>
      <c r="D21" s="50"/>
      <c r="E21" s="50"/>
      <c r="F21" s="81"/>
      <c r="G21" s="81"/>
      <c r="H21" s="81"/>
      <c r="I21" s="25"/>
      <c r="J21" s="83"/>
      <c r="K21" s="83"/>
    </row>
    <row r="22" ht="24.65" customHeight="1" spans="1:11">
      <c r="A22" s="45"/>
      <c r="B22" s="20"/>
      <c r="C22" s="48" t="s">
        <v>64</v>
      </c>
      <c r="D22" s="50" t="s">
        <v>161</v>
      </c>
      <c r="E22" s="50" t="s">
        <v>61</v>
      </c>
      <c r="F22" s="39" t="s">
        <v>66</v>
      </c>
      <c r="G22" s="39" t="s">
        <v>162</v>
      </c>
      <c r="H22" s="39" t="s">
        <v>67</v>
      </c>
      <c r="I22" s="25" t="s">
        <v>51</v>
      </c>
      <c r="J22" s="25" t="s">
        <v>50</v>
      </c>
      <c r="K22" s="47">
        <v>0</v>
      </c>
    </row>
    <row r="23" ht="24.5" hidden="1" customHeight="1" spans="1:11">
      <c r="A23" s="45"/>
      <c r="B23" s="20"/>
      <c r="C23" s="48"/>
      <c r="D23" s="50"/>
      <c r="E23" s="50"/>
      <c r="F23" s="81"/>
      <c r="G23" s="81"/>
      <c r="H23" s="81"/>
      <c r="I23" s="25"/>
      <c r="J23" s="84"/>
      <c r="K23" s="84"/>
    </row>
    <row r="24" ht="24.5" hidden="1" customHeight="1" spans="1:11">
      <c r="A24" s="45"/>
      <c r="B24" s="20"/>
      <c r="C24" s="48"/>
      <c r="D24" s="50"/>
      <c r="E24" s="50"/>
      <c r="F24" s="81"/>
      <c r="G24" s="81"/>
      <c r="H24" s="81"/>
      <c r="I24" s="25"/>
      <c r="J24" s="50"/>
      <c r="K24" s="50"/>
    </row>
    <row r="25" ht="24.5" hidden="1" customHeight="1" spans="1:11">
      <c r="A25" s="45"/>
      <c r="B25" s="47" t="s">
        <v>68</v>
      </c>
      <c r="C25" s="48" t="s">
        <v>69</v>
      </c>
      <c r="D25" s="50"/>
      <c r="E25" s="50"/>
      <c r="F25" s="50"/>
      <c r="G25" s="50"/>
      <c r="H25" s="50"/>
      <c r="I25" s="25"/>
      <c r="J25" s="50"/>
      <c r="K25" s="50"/>
    </row>
    <row r="26" ht="15" hidden="1" customHeight="1" spans="1:11">
      <c r="A26" s="45"/>
      <c r="B26" s="20"/>
      <c r="C26" s="48"/>
      <c r="D26" s="50"/>
      <c r="E26" s="50"/>
      <c r="F26" s="81"/>
      <c r="G26" s="81"/>
      <c r="H26" s="81"/>
      <c r="I26" s="25"/>
      <c r="J26" s="50"/>
      <c r="K26" s="50"/>
    </row>
    <row r="27" ht="15" hidden="1" customHeight="1" spans="1:11">
      <c r="A27" s="45"/>
      <c r="B27" s="20"/>
      <c r="C27" s="48"/>
      <c r="D27" s="50"/>
      <c r="E27" s="50"/>
      <c r="F27" s="81"/>
      <c r="G27" s="81"/>
      <c r="H27" s="81"/>
      <c r="I27" s="25"/>
      <c r="J27" s="50"/>
      <c r="K27" s="50"/>
    </row>
    <row r="28" ht="15" hidden="1" customHeight="1" spans="1:11">
      <c r="A28" s="45"/>
      <c r="B28" s="20"/>
      <c r="C28" s="48" t="s">
        <v>70</v>
      </c>
      <c r="D28" s="50"/>
      <c r="E28" s="50"/>
      <c r="F28" s="39"/>
      <c r="G28" s="39"/>
      <c r="H28" s="39"/>
      <c r="I28" s="25"/>
      <c r="J28" s="50"/>
      <c r="K28" s="50"/>
    </row>
    <row r="29" ht="15" customHeight="1" spans="1:11">
      <c r="A29" s="45"/>
      <c r="B29" s="20"/>
      <c r="C29" s="48"/>
      <c r="D29" s="49" t="s">
        <v>163</v>
      </c>
      <c r="E29" s="49" t="s">
        <v>72</v>
      </c>
      <c r="F29" s="51" t="s">
        <v>46</v>
      </c>
      <c r="G29" s="39" t="s">
        <v>110</v>
      </c>
      <c r="H29" s="39" t="s">
        <v>56</v>
      </c>
      <c r="I29" s="25" t="s">
        <v>51</v>
      </c>
      <c r="J29" s="25" t="s">
        <v>50</v>
      </c>
      <c r="K29" s="47">
        <v>0</v>
      </c>
    </row>
    <row r="30" ht="15" hidden="1" customHeight="1" spans="1:11">
      <c r="A30" s="45"/>
      <c r="B30" s="20"/>
      <c r="C30" s="48"/>
      <c r="D30" s="50"/>
      <c r="E30" s="50"/>
      <c r="F30" s="81"/>
      <c r="G30" s="81"/>
      <c r="H30" s="81"/>
      <c r="I30" s="25"/>
      <c r="J30" s="50"/>
      <c r="K30" s="50"/>
    </row>
    <row r="31" ht="15" hidden="1" customHeight="1" spans="1:11">
      <c r="A31" s="45"/>
      <c r="B31" s="20"/>
      <c r="C31" s="48" t="s">
        <v>73</v>
      </c>
      <c r="D31" s="50"/>
      <c r="E31" s="50"/>
      <c r="F31" s="39"/>
      <c r="G31" s="39"/>
      <c r="H31" s="39"/>
      <c r="I31" s="25"/>
      <c r="J31" s="50"/>
      <c r="K31" s="50"/>
    </row>
    <row r="32" ht="15" hidden="1" customHeight="1" spans="1:11">
      <c r="A32" s="45"/>
      <c r="B32" s="20"/>
      <c r="C32" s="48"/>
      <c r="D32" s="50"/>
      <c r="E32" s="50"/>
      <c r="F32" s="81"/>
      <c r="G32" s="81"/>
      <c r="H32" s="81"/>
      <c r="I32" s="25"/>
      <c r="J32" s="50"/>
      <c r="K32" s="50"/>
    </row>
    <row r="33" ht="15" hidden="1" customHeight="1" spans="1:11">
      <c r="A33" s="45"/>
      <c r="B33" s="20"/>
      <c r="C33" s="48"/>
      <c r="D33" s="50"/>
      <c r="E33" s="50"/>
      <c r="F33" s="81"/>
      <c r="G33" s="81"/>
      <c r="H33" s="81"/>
      <c r="I33" s="25"/>
      <c r="J33" s="50"/>
      <c r="K33" s="50"/>
    </row>
    <row r="34" ht="15" hidden="1" customHeight="1" spans="1:11">
      <c r="A34" s="45"/>
      <c r="B34" s="20"/>
      <c r="C34" s="48" t="s">
        <v>74</v>
      </c>
      <c r="D34" s="50"/>
      <c r="E34" s="50"/>
      <c r="F34" s="39"/>
      <c r="G34" s="39"/>
      <c r="H34" s="39"/>
      <c r="I34" s="25"/>
      <c r="J34" s="50"/>
      <c r="K34" s="50"/>
    </row>
    <row r="35" ht="15" hidden="1" customHeight="1" spans="1:11">
      <c r="A35" s="45"/>
      <c r="B35" s="20"/>
      <c r="C35" s="48"/>
      <c r="D35" s="50"/>
      <c r="E35" s="50"/>
      <c r="F35" s="81"/>
      <c r="G35" s="81"/>
      <c r="H35" s="81"/>
      <c r="I35" s="25"/>
      <c r="J35" s="50"/>
      <c r="K35" s="50"/>
    </row>
    <row r="36" ht="15" hidden="1" customHeight="1" spans="1:11">
      <c r="A36" s="45"/>
      <c r="B36" s="20"/>
      <c r="C36" s="48"/>
      <c r="D36" s="50"/>
      <c r="E36" s="50"/>
      <c r="F36" s="81"/>
      <c r="G36" s="81"/>
      <c r="H36" s="81"/>
      <c r="I36" s="25"/>
      <c r="J36" s="50"/>
      <c r="K36" s="50"/>
    </row>
    <row r="37" ht="32.4" customHeight="1" spans="1:11">
      <c r="A37" s="45"/>
      <c r="B37" s="52" t="s">
        <v>75</v>
      </c>
      <c r="C37" s="48" t="s">
        <v>76</v>
      </c>
      <c r="D37" s="50" t="s">
        <v>164</v>
      </c>
      <c r="E37" s="50" t="s">
        <v>47</v>
      </c>
      <c r="F37" s="51" t="s">
        <v>46</v>
      </c>
      <c r="G37" s="39" t="s">
        <v>55</v>
      </c>
      <c r="H37" s="39" t="s">
        <v>56</v>
      </c>
      <c r="I37" s="25" t="s">
        <v>51</v>
      </c>
      <c r="J37" s="25" t="s">
        <v>50</v>
      </c>
      <c r="K37" s="47">
        <v>0</v>
      </c>
    </row>
    <row r="38" ht="15" hidden="1" customHeight="1" spans="1:11">
      <c r="A38" s="45"/>
      <c r="B38" s="52"/>
      <c r="C38" s="48"/>
      <c r="D38" s="50"/>
      <c r="E38" s="50"/>
      <c r="F38" s="81"/>
      <c r="G38" s="81"/>
      <c r="H38" s="81"/>
      <c r="I38" s="25"/>
      <c r="J38" s="50"/>
      <c r="K38" s="50"/>
    </row>
    <row r="39" ht="15" hidden="1" customHeight="1" spans="1:11">
      <c r="A39" s="45"/>
      <c r="B39" s="52"/>
      <c r="C39" s="48"/>
      <c r="D39" s="50"/>
      <c r="E39" s="50"/>
      <c r="F39" s="81"/>
      <c r="G39" s="81"/>
      <c r="H39" s="81"/>
      <c r="I39" s="25"/>
      <c r="J39" s="50"/>
      <c r="K39" s="50"/>
    </row>
    <row r="40" ht="28.5" customHeight="1" spans="1:11">
      <c r="A40" s="45"/>
      <c r="B40" s="47" t="s">
        <v>78</v>
      </c>
      <c r="C40" s="48" t="s">
        <v>79</v>
      </c>
      <c r="D40" s="50" t="s">
        <v>80</v>
      </c>
      <c r="E40" s="50" t="s">
        <v>47</v>
      </c>
      <c r="F40" s="53" t="s">
        <v>62</v>
      </c>
      <c r="G40" s="54" t="s">
        <v>57</v>
      </c>
      <c r="H40" s="55" t="s">
        <v>56</v>
      </c>
      <c r="I40" s="25" t="s">
        <v>51</v>
      </c>
      <c r="J40" s="25" t="s">
        <v>50</v>
      </c>
      <c r="K40" s="82"/>
    </row>
    <row r="41" ht="18" customHeight="1" spans="1:11">
      <c r="A41" s="56"/>
      <c r="B41" s="20" t="s">
        <v>81</v>
      </c>
      <c r="C41" s="20"/>
      <c r="D41" s="20"/>
      <c r="E41" s="20"/>
      <c r="F41" s="20"/>
      <c r="G41" s="20"/>
      <c r="H41" s="20"/>
      <c r="I41" s="20"/>
      <c r="J41" s="20"/>
      <c r="K41" s="20">
        <v>0</v>
      </c>
    </row>
    <row r="42" ht="46" customHeight="1" spans="1:11">
      <c r="A42" s="19" t="s">
        <v>82</v>
      </c>
      <c r="B42" s="184" t="s">
        <v>165</v>
      </c>
      <c r="C42" s="184"/>
      <c r="D42" s="184"/>
      <c r="E42" s="184"/>
      <c r="F42" s="184"/>
      <c r="G42" s="184"/>
      <c r="H42" s="184"/>
      <c r="I42" s="184"/>
      <c r="J42" s="184"/>
      <c r="K42" s="184"/>
    </row>
    <row r="43" ht="19.75" customHeight="1" spans="1:9">
      <c r="A43" s="57" t="s">
        <v>84</v>
      </c>
      <c r="B43" s="6" t="s">
        <v>85</v>
      </c>
      <c r="H43" s="58" t="s">
        <v>86</v>
      </c>
      <c r="I43" s="7" t="s">
        <v>87</v>
      </c>
    </row>
    <row r="44" ht="10.5" customHeight="1"/>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13:J40">
      <formula1>"完成,未完成"</formula1>
    </dataValidation>
  </dataValidations>
  <pageMargins left="0.700606886796125" right="0.700606886796125" top="0.751989328955102" bottom="0.751989328955102" header="0.299268139628913" footer="0.299268139628913"/>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zoomScale="80" zoomScaleNormal="80" workbookViewId="0">
      <selection activeCell="H14" sqref="H14"/>
    </sheetView>
  </sheetViews>
  <sheetFormatPr defaultColWidth="8" defaultRowHeight="11.25"/>
  <cols>
    <col min="1" max="1" width="8" style="119"/>
    <col min="2" max="2" width="15.75" style="120" customWidth="1"/>
    <col min="3" max="10" width="15.75" style="121" customWidth="1"/>
    <col min="11" max="11" width="16.0833333333333" style="121" customWidth="1"/>
    <col min="12" max="252" width="7.41666666666667" style="119" customWidth="1"/>
    <col min="253" max="253" width="11.5833333333333" style="119" customWidth="1"/>
    <col min="254" max="254" width="10.9166666666667" style="119" customWidth="1"/>
    <col min="255" max="255" width="19.4166666666667" style="119" customWidth="1"/>
    <col min="256" max="16383" width="8.33333333333333" style="119" customWidth="1"/>
  </cols>
  <sheetData>
    <row r="1" ht="21.75" customHeight="1" spans="1:1">
      <c r="A1" s="122" t="s">
        <v>0</v>
      </c>
    </row>
    <row r="2" s="115" customFormat="1" ht="34.5" customHeight="1" spans="1:44">
      <c r="A2" s="85" t="s">
        <v>1</v>
      </c>
      <c r="B2" s="85"/>
      <c r="C2" s="85"/>
      <c r="D2" s="85"/>
      <c r="E2" s="85"/>
      <c r="F2" s="85"/>
      <c r="G2" s="85"/>
      <c r="H2" s="85"/>
      <c r="I2" s="85"/>
      <c r="J2" s="85"/>
      <c r="K2" s="85"/>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row>
    <row r="3" s="116" customFormat="1" ht="23.25" customHeight="1" spans="1:11">
      <c r="A3" s="123" t="s">
        <v>2</v>
      </c>
      <c r="B3" s="116" t="s">
        <v>3</v>
      </c>
      <c r="C3" s="124"/>
      <c r="D3" s="124"/>
      <c r="E3" s="125"/>
      <c r="F3" s="125"/>
      <c r="G3" s="125"/>
      <c r="H3" s="125"/>
      <c r="J3" s="124" t="s">
        <v>4</v>
      </c>
      <c r="K3" s="124"/>
    </row>
    <row r="4" s="117" customFormat="1" ht="39" customHeight="1" spans="1:11">
      <c r="A4" s="126" t="s">
        <v>5</v>
      </c>
      <c r="B4" s="127" t="s">
        <v>6</v>
      </c>
      <c r="C4" s="15" t="s">
        <v>166</v>
      </c>
      <c r="D4" s="128"/>
      <c r="E4" s="129" t="s">
        <v>8</v>
      </c>
      <c r="F4" s="129"/>
      <c r="G4" s="130" t="s">
        <v>119</v>
      </c>
      <c r="H4" s="127" t="s">
        <v>10</v>
      </c>
      <c r="I4" s="161" t="s">
        <v>3</v>
      </c>
      <c r="J4" s="162"/>
      <c r="K4" s="163"/>
    </row>
    <row r="5" s="118" customFormat="1" ht="22.5" customHeight="1" spans="1:11">
      <c r="A5" s="131" t="s">
        <v>11</v>
      </c>
      <c r="B5" s="132" t="s">
        <v>12</v>
      </c>
      <c r="C5" s="132"/>
      <c r="D5" s="132"/>
      <c r="E5" s="133" t="s">
        <v>13</v>
      </c>
      <c r="F5" s="134"/>
      <c r="G5" s="135"/>
      <c r="H5" s="133" t="s">
        <v>14</v>
      </c>
      <c r="I5" s="134"/>
      <c r="J5" s="135"/>
      <c r="K5" s="154" t="s">
        <v>15</v>
      </c>
    </row>
    <row r="6" ht="22.5" customHeight="1" spans="1:11">
      <c r="A6" s="131"/>
      <c r="B6" s="136" t="s">
        <v>16</v>
      </c>
      <c r="C6" s="69" t="s">
        <v>167</v>
      </c>
      <c r="D6" s="69"/>
      <c r="E6" s="137" t="s">
        <v>18</v>
      </c>
      <c r="F6" s="105">
        <f>2.5-1.71</f>
        <v>0.79</v>
      </c>
      <c r="G6" s="183"/>
      <c r="H6" s="137" t="s">
        <v>19</v>
      </c>
      <c r="I6" s="64" t="s">
        <v>168</v>
      </c>
      <c r="J6" s="165"/>
      <c r="K6" s="66">
        <v>0.316</v>
      </c>
    </row>
    <row r="7" ht="22.5" customHeight="1" spans="1:11">
      <c r="A7" s="131"/>
      <c r="B7" s="139" t="s">
        <v>21</v>
      </c>
      <c r="C7" s="69" t="s">
        <v>167</v>
      </c>
      <c r="D7" s="69"/>
      <c r="E7" s="139" t="s">
        <v>21</v>
      </c>
      <c r="F7" s="64" t="s">
        <v>168</v>
      </c>
      <c r="G7" s="138"/>
      <c r="H7" s="139" t="s">
        <v>21</v>
      </c>
      <c r="I7" s="64" t="s">
        <v>168</v>
      </c>
      <c r="J7" s="165"/>
      <c r="K7" s="126"/>
    </row>
    <row r="8" ht="22.5" customHeight="1" spans="1:11">
      <c r="A8" s="131"/>
      <c r="B8" s="140" t="s">
        <v>23</v>
      </c>
      <c r="C8" s="33"/>
      <c r="D8" s="33"/>
      <c r="E8" s="140" t="s">
        <v>23</v>
      </c>
      <c r="F8" s="64"/>
      <c r="G8" s="138"/>
      <c r="H8" s="140" t="s">
        <v>23</v>
      </c>
      <c r="I8" s="166"/>
      <c r="J8" s="167"/>
      <c r="K8" s="126"/>
    </row>
    <row r="9" ht="30" customHeight="1" spans="1:11">
      <c r="A9" s="131" t="s">
        <v>24</v>
      </c>
      <c r="B9" s="141" t="s">
        <v>25</v>
      </c>
      <c r="C9" s="142"/>
      <c r="D9" s="142"/>
      <c r="E9" s="143"/>
      <c r="F9" s="133" t="s">
        <v>26</v>
      </c>
      <c r="G9" s="134"/>
      <c r="H9" s="134"/>
      <c r="I9" s="134"/>
      <c r="J9" s="135"/>
      <c r="K9" s="127" t="s">
        <v>27</v>
      </c>
    </row>
    <row r="10" ht="30" customHeight="1" spans="1:11">
      <c r="A10" s="131"/>
      <c r="B10" s="144" t="s">
        <v>169</v>
      </c>
      <c r="C10" s="145"/>
      <c r="D10" s="145"/>
      <c r="E10" s="145"/>
      <c r="F10" s="51" t="s">
        <v>169</v>
      </c>
      <c r="G10" s="51"/>
      <c r="H10" s="51"/>
      <c r="I10" s="51"/>
      <c r="J10" s="51"/>
      <c r="K10" s="69" t="s">
        <v>170</v>
      </c>
    </row>
    <row r="11" ht="30" customHeight="1" spans="1:11">
      <c r="A11" s="146" t="s">
        <v>30</v>
      </c>
      <c r="B11" s="147" t="s">
        <v>31</v>
      </c>
      <c r="C11" s="147" t="s">
        <v>32</v>
      </c>
      <c r="D11" s="132" t="s">
        <v>33</v>
      </c>
      <c r="E11" s="147" t="s">
        <v>34</v>
      </c>
      <c r="F11" s="86" t="s">
        <v>35</v>
      </c>
      <c r="G11" s="148"/>
      <c r="H11" s="149"/>
      <c r="I11" s="147" t="s">
        <v>36</v>
      </c>
      <c r="J11" s="168" t="s">
        <v>37</v>
      </c>
      <c r="K11" s="152" t="s">
        <v>38</v>
      </c>
    </row>
    <row r="12" ht="30" customHeight="1" spans="1:11">
      <c r="A12" s="150"/>
      <c r="B12" s="151"/>
      <c r="C12" s="151"/>
      <c r="D12" s="132"/>
      <c r="E12" s="151"/>
      <c r="F12" s="127" t="s">
        <v>39</v>
      </c>
      <c r="G12" s="127" t="s">
        <v>40</v>
      </c>
      <c r="H12" s="127" t="s">
        <v>41</v>
      </c>
      <c r="I12" s="151"/>
      <c r="J12" s="169"/>
      <c r="K12" s="152"/>
    </row>
    <row r="13" ht="27.75" customHeight="1" spans="1:11">
      <c r="A13" s="150"/>
      <c r="B13" s="152" t="s">
        <v>42</v>
      </c>
      <c r="C13" s="104" t="s">
        <v>43</v>
      </c>
      <c r="D13" s="49"/>
      <c r="E13" s="49" t="s">
        <v>45</v>
      </c>
      <c r="F13" s="51" t="s">
        <v>46</v>
      </c>
      <c r="G13" s="51">
        <v>1</v>
      </c>
      <c r="H13" s="51" t="s">
        <v>171</v>
      </c>
      <c r="I13" s="69" t="s">
        <v>172</v>
      </c>
      <c r="J13" s="69" t="s">
        <v>58</v>
      </c>
      <c r="K13" s="49" t="s">
        <v>45</v>
      </c>
    </row>
    <row r="14" ht="15" customHeight="1" spans="1:11">
      <c r="A14" s="150"/>
      <c r="B14" s="132"/>
      <c r="C14" s="104" t="s">
        <v>52</v>
      </c>
      <c r="D14" s="49" t="s">
        <v>173</v>
      </c>
      <c r="E14" s="49" t="s">
        <v>45</v>
      </c>
      <c r="F14" s="51" t="s">
        <v>174</v>
      </c>
      <c r="G14" s="51"/>
      <c r="H14" s="51" t="s">
        <v>175</v>
      </c>
      <c r="I14" s="104" t="s">
        <v>175</v>
      </c>
      <c r="J14" s="69" t="s">
        <v>58</v>
      </c>
      <c r="K14" s="49" t="s">
        <v>45</v>
      </c>
    </row>
    <row r="15" ht="14.25" customHeight="1" spans="1:11">
      <c r="A15" s="150"/>
      <c r="B15" s="132"/>
      <c r="C15" s="104" t="s">
        <v>59</v>
      </c>
      <c r="D15" s="49" t="s">
        <v>176</v>
      </c>
      <c r="E15" s="49" t="s">
        <v>61</v>
      </c>
      <c r="F15" s="51" t="s">
        <v>62</v>
      </c>
      <c r="G15" s="51">
        <v>100</v>
      </c>
      <c r="H15" s="51" t="s">
        <v>56</v>
      </c>
      <c r="I15" s="73" t="s">
        <v>170</v>
      </c>
      <c r="J15" s="69" t="s">
        <v>50</v>
      </c>
      <c r="K15" s="74">
        <f>0.316*5</f>
        <v>1.58</v>
      </c>
    </row>
    <row r="16" ht="17.25" customHeight="1" spans="1:11">
      <c r="A16" s="150"/>
      <c r="B16" s="132"/>
      <c r="C16" s="104" t="s">
        <v>64</v>
      </c>
      <c r="D16" s="49" t="s">
        <v>177</v>
      </c>
      <c r="E16" s="49" t="s">
        <v>61</v>
      </c>
      <c r="F16" s="51" t="s">
        <v>62</v>
      </c>
      <c r="G16" s="51" t="s">
        <v>167</v>
      </c>
      <c r="H16" s="51" t="s">
        <v>67</v>
      </c>
      <c r="I16" s="49" t="s">
        <v>178</v>
      </c>
      <c r="J16" s="69" t="s">
        <v>50</v>
      </c>
      <c r="K16" s="49" t="s">
        <v>179</v>
      </c>
    </row>
    <row r="17" ht="15" customHeight="1" spans="1:11">
      <c r="A17" s="150"/>
      <c r="B17" s="132"/>
      <c r="C17" s="104" t="s">
        <v>70</v>
      </c>
      <c r="D17" s="49" t="s">
        <v>180</v>
      </c>
      <c r="E17" s="49" t="s">
        <v>99</v>
      </c>
      <c r="F17" s="51" t="s">
        <v>174</v>
      </c>
      <c r="G17" s="51"/>
      <c r="H17" s="51" t="s">
        <v>181</v>
      </c>
      <c r="I17" s="51" t="s">
        <v>181</v>
      </c>
      <c r="J17" s="69" t="s">
        <v>58</v>
      </c>
      <c r="K17" s="49" t="s">
        <v>99</v>
      </c>
    </row>
    <row r="18" ht="15" customHeight="1" spans="1:11">
      <c r="A18" s="150"/>
      <c r="B18" s="132"/>
      <c r="C18" s="104" t="s">
        <v>74</v>
      </c>
      <c r="D18" s="49" t="s">
        <v>182</v>
      </c>
      <c r="E18" s="49" t="s">
        <v>99</v>
      </c>
      <c r="F18" s="51" t="s">
        <v>46</v>
      </c>
      <c r="G18" s="51">
        <v>90</v>
      </c>
      <c r="H18" s="51" t="s">
        <v>56</v>
      </c>
      <c r="I18" s="49" t="s">
        <v>183</v>
      </c>
      <c r="J18" s="69" t="s">
        <v>58</v>
      </c>
      <c r="K18" s="49" t="s">
        <v>99</v>
      </c>
    </row>
    <row r="19" ht="15" customHeight="1" spans="1:11">
      <c r="A19" s="150"/>
      <c r="B19" s="154" t="s">
        <v>75</v>
      </c>
      <c r="C19" s="104" t="s">
        <v>76</v>
      </c>
      <c r="D19" s="49" t="s">
        <v>182</v>
      </c>
      <c r="E19" s="49" t="s">
        <v>47</v>
      </c>
      <c r="F19" s="51" t="s">
        <v>46</v>
      </c>
      <c r="G19" s="51">
        <v>90</v>
      </c>
      <c r="H19" s="51" t="s">
        <v>56</v>
      </c>
      <c r="I19" s="49" t="s">
        <v>63</v>
      </c>
      <c r="J19" s="69" t="s">
        <v>58</v>
      </c>
      <c r="K19" s="49" t="s">
        <v>47</v>
      </c>
    </row>
    <row r="20" ht="28.5" customHeight="1" spans="1:11">
      <c r="A20" s="150"/>
      <c r="B20" s="152" t="s">
        <v>78</v>
      </c>
      <c r="C20" s="104" t="s">
        <v>79</v>
      </c>
      <c r="D20" s="49" t="s">
        <v>80</v>
      </c>
      <c r="E20" s="49" t="s">
        <v>47</v>
      </c>
      <c r="F20" s="53" t="s">
        <v>62</v>
      </c>
      <c r="G20" s="92" t="s">
        <v>57</v>
      </c>
      <c r="H20" s="97" t="s">
        <v>56</v>
      </c>
      <c r="I20" s="49" t="s">
        <v>63</v>
      </c>
      <c r="J20" s="69" t="s">
        <v>58</v>
      </c>
      <c r="K20" s="74">
        <f>0.316*10</f>
        <v>3.16</v>
      </c>
    </row>
    <row r="21" ht="18" customHeight="1" spans="1:11">
      <c r="A21" s="155"/>
      <c r="B21" s="132" t="s">
        <v>81</v>
      </c>
      <c r="C21" s="132"/>
      <c r="D21" s="132"/>
      <c r="E21" s="132"/>
      <c r="F21" s="132"/>
      <c r="G21" s="132"/>
      <c r="H21" s="132"/>
      <c r="I21" s="132"/>
      <c r="J21" s="132"/>
      <c r="K21" s="171">
        <f>20+20+1.58+1.58+30+10+3.16</f>
        <v>86.32</v>
      </c>
    </row>
    <row r="22" ht="46" customHeight="1" spans="1:11">
      <c r="A22" s="131" t="s">
        <v>82</v>
      </c>
      <c r="B22" s="140" t="s">
        <v>83</v>
      </c>
      <c r="C22" s="140"/>
      <c r="D22" s="140"/>
      <c r="E22" s="140"/>
      <c r="F22" s="140"/>
      <c r="G22" s="140"/>
      <c r="H22" s="140"/>
      <c r="I22" s="140"/>
      <c r="J22" s="140"/>
      <c r="K22" s="140"/>
    </row>
    <row r="23" s="119" customFormat="1" ht="19.75" customHeight="1" spans="1:9">
      <c r="A23" s="156" t="s">
        <v>84</v>
      </c>
      <c r="B23" s="120" t="s">
        <v>85</v>
      </c>
      <c r="H23" s="157" t="s">
        <v>86</v>
      </c>
      <c r="I23" s="121" t="s">
        <v>87</v>
      </c>
    </row>
    <row r="24" ht="10.5" customHeight="1"/>
    <row r="25" ht="101.25" customHeight="1" spans="1:11">
      <c r="A25" s="159" t="s">
        <v>88</v>
      </c>
      <c r="B25" s="159"/>
      <c r="C25" s="159"/>
      <c r="D25" s="159"/>
      <c r="E25" s="159"/>
      <c r="F25" s="159"/>
      <c r="G25" s="159"/>
      <c r="H25" s="159"/>
      <c r="I25" s="159"/>
      <c r="J25" s="159"/>
      <c r="K25" s="159"/>
    </row>
  </sheetData>
  <mergeCells count="3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13:J20">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zoomScale="60" zoomScaleNormal="60" workbookViewId="0">
      <selection activeCell="G4" sqref="G4"/>
    </sheetView>
  </sheetViews>
  <sheetFormatPr defaultColWidth="8.25" defaultRowHeight="11.25"/>
  <cols>
    <col min="1" max="1" width="8" style="5" customWidth="1"/>
    <col min="2" max="2" width="21.0833333333333" style="6" customWidth="1"/>
    <col min="3" max="8" width="21.0833333333333" style="7" customWidth="1"/>
    <col min="9" max="9" width="12.4166666666667"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76" t="s">
        <v>184</v>
      </c>
      <c r="D4" s="16"/>
      <c r="E4" s="17" t="s">
        <v>8</v>
      </c>
      <c r="F4" s="17"/>
      <c r="G4" s="18" t="s">
        <v>119</v>
      </c>
      <c r="H4" s="14" t="s">
        <v>10</v>
      </c>
      <c r="I4" s="14" t="s">
        <v>3</v>
      </c>
      <c r="J4" s="14"/>
      <c r="K4" s="14"/>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185</v>
      </c>
      <c r="D6" s="25"/>
      <c r="E6" s="26" t="s">
        <v>18</v>
      </c>
      <c r="F6" s="30" t="s">
        <v>185</v>
      </c>
      <c r="G6" s="31"/>
      <c r="H6" s="26" t="s">
        <v>19</v>
      </c>
      <c r="I6" s="30" t="s">
        <v>185</v>
      </c>
      <c r="J6" s="65"/>
      <c r="K6" s="25" t="s">
        <v>63</v>
      </c>
    </row>
    <row r="7" ht="22.5" customHeight="1" spans="1:11">
      <c r="A7" s="19"/>
      <c r="B7" s="29" t="s">
        <v>21</v>
      </c>
      <c r="C7" s="25" t="s">
        <v>185</v>
      </c>
      <c r="D7" s="25"/>
      <c r="E7" s="29" t="s">
        <v>21</v>
      </c>
      <c r="F7" s="30" t="s">
        <v>185</v>
      </c>
      <c r="G7" s="31"/>
      <c r="H7" s="29" t="s">
        <v>21</v>
      </c>
      <c r="I7" s="30" t="s">
        <v>185</v>
      </c>
      <c r="J7" s="65"/>
      <c r="K7" s="25"/>
    </row>
    <row r="8" ht="22.5" customHeight="1" spans="1:11">
      <c r="A8" s="19"/>
      <c r="B8" s="32" t="s">
        <v>23</v>
      </c>
      <c r="C8" s="33"/>
      <c r="D8" s="33"/>
      <c r="E8" s="32" t="s">
        <v>23</v>
      </c>
      <c r="F8" s="30"/>
      <c r="G8" s="31"/>
      <c r="H8" s="32" t="s">
        <v>23</v>
      </c>
      <c r="I8" s="67"/>
      <c r="J8" s="68"/>
      <c r="K8" s="25"/>
    </row>
    <row r="9" ht="30" customHeight="1" spans="1:11">
      <c r="A9" s="19" t="s">
        <v>24</v>
      </c>
      <c r="B9" s="34" t="s">
        <v>25</v>
      </c>
      <c r="C9" s="35"/>
      <c r="D9" s="35"/>
      <c r="E9" s="36"/>
      <c r="F9" s="21" t="s">
        <v>26</v>
      </c>
      <c r="G9" s="22"/>
      <c r="H9" s="22"/>
      <c r="I9" s="22"/>
      <c r="J9" s="23"/>
      <c r="K9" s="14" t="s">
        <v>27</v>
      </c>
    </row>
    <row r="10" ht="30" customHeight="1" spans="1:11">
      <c r="A10" s="19"/>
      <c r="B10" s="37" t="s">
        <v>186</v>
      </c>
      <c r="C10" s="38"/>
      <c r="D10" s="38"/>
      <c r="E10" s="38"/>
      <c r="F10" s="39" t="s">
        <v>186</v>
      </c>
      <c r="G10" s="39"/>
      <c r="H10" s="39"/>
      <c r="I10" s="39"/>
      <c r="J10" s="39"/>
      <c r="K10" s="25" t="s">
        <v>63</v>
      </c>
    </row>
    <row r="11" ht="30" customHeight="1" spans="1:11">
      <c r="A11" s="40" t="s">
        <v>30</v>
      </c>
      <c r="B11" s="41" t="s">
        <v>31</v>
      </c>
      <c r="C11" s="41" t="s">
        <v>32</v>
      </c>
      <c r="D11" s="20" t="s">
        <v>33</v>
      </c>
      <c r="E11" s="41" t="s">
        <v>34</v>
      </c>
      <c r="F11" s="42" t="s">
        <v>35</v>
      </c>
      <c r="G11" s="43"/>
      <c r="H11" s="44"/>
      <c r="I11" s="41" t="s">
        <v>36</v>
      </c>
      <c r="J11" s="70" t="s">
        <v>37</v>
      </c>
      <c r="K11" s="47" t="s">
        <v>38</v>
      </c>
    </row>
    <row r="12" ht="30" customHeight="1" spans="1:11">
      <c r="A12" s="45"/>
      <c r="B12" s="46"/>
      <c r="C12" s="46"/>
      <c r="D12" s="20"/>
      <c r="E12" s="46"/>
      <c r="F12" s="14" t="s">
        <v>39</v>
      </c>
      <c r="G12" s="14" t="s">
        <v>40</v>
      </c>
      <c r="H12" s="14" t="s">
        <v>41</v>
      </c>
      <c r="I12" s="46"/>
      <c r="J12" s="71"/>
      <c r="K12" s="47"/>
    </row>
    <row r="13" ht="27.75" customHeight="1" spans="1:11">
      <c r="A13" s="45"/>
      <c r="B13" s="47" t="s">
        <v>42</v>
      </c>
      <c r="C13" s="48" t="s">
        <v>43</v>
      </c>
      <c r="D13" s="50" t="s">
        <v>123</v>
      </c>
      <c r="E13" s="173" t="s">
        <v>45</v>
      </c>
      <c r="F13" s="51" t="s">
        <v>46</v>
      </c>
      <c r="G13" s="179">
        <v>3</v>
      </c>
      <c r="H13" s="104" t="s">
        <v>108</v>
      </c>
      <c r="I13" s="179">
        <v>3</v>
      </c>
      <c r="J13" s="25" t="s">
        <v>58</v>
      </c>
      <c r="K13" s="127" t="s">
        <v>45</v>
      </c>
    </row>
    <row r="14" ht="18.5" customHeight="1" spans="1:11">
      <c r="A14" s="45"/>
      <c r="B14" s="20"/>
      <c r="C14" s="48"/>
      <c r="D14" s="80" t="s">
        <v>124</v>
      </c>
      <c r="E14" s="174"/>
      <c r="F14" s="51" t="s">
        <v>46</v>
      </c>
      <c r="G14" s="179">
        <v>98</v>
      </c>
      <c r="H14" s="104" t="s">
        <v>108</v>
      </c>
      <c r="I14" s="179">
        <v>98</v>
      </c>
      <c r="J14" s="82"/>
      <c r="K14" s="82"/>
    </row>
    <row r="15" ht="18.65" hidden="1" customHeight="1" spans="1:11">
      <c r="A15" s="45"/>
      <c r="B15" s="20"/>
      <c r="C15" s="48"/>
      <c r="D15" s="50" t="s">
        <v>187</v>
      </c>
      <c r="E15" s="48"/>
      <c r="F15" s="81"/>
      <c r="G15" s="179">
        <v>80</v>
      </c>
      <c r="H15" s="48"/>
      <c r="I15" s="179">
        <v>80</v>
      </c>
      <c r="J15" s="48"/>
      <c r="K15" s="48"/>
    </row>
    <row r="16" ht="15" customHeight="1" spans="1:11">
      <c r="A16" s="45"/>
      <c r="B16" s="20"/>
      <c r="C16" s="48" t="s">
        <v>52</v>
      </c>
      <c r="D16" s="50" t="s">
        <v>126</v>
      </c>
      <c r="E16" s="48" t="s">
        <v>45</v>
      </c>
      <c r="F16" s="39" t="s">
        <v>46</v>
      </c>
      <c r="G16" s="179">
        <v>80</v>
      </c>
      <c r="H16" s="48" t="s">
        <v>56</v>
      </c>
      <c r="I16" s="179">
        <v>80</v>
      </c>
      <c r="J16" s="48" t="s">
        <v>58</v>
      </c>
      <c r="K16" s="127" t="s">
        <v>45</v>
      </c>
    </row>
    <row r="17" ht="15" hidden="1" customHeight="1" spans="1:11">
      <c r="A17" s="45"/>
      <c r="B17" s="20"/>
      <c r="C17" s="48"/>
      <c r="D17" s="50" t="s">
        <v>188</v>
      </c>
      <c r="E17" s="48"/>
      <c r="F17" s="81"/>
      <c r="G17" s="179">
        <v>0.05</v>
      </c>
      <c r="H17" s="48"/>
      <c r="I17" s="179">
        <v>0.05</v>
      </c>
      <c r="J17" s="48"/>
      <c r="K17" s="127"/>
    </row>
    <row r="18" ht="15" hidden="1" customHeight="1" spans="1:11">
      <c r="A18" s="45"/>
      <c r="B18" s="20"/>
      <c r="C18" s="48"/>
      <c r="D18" s="50" t="s">
        <v>187</v>
      </c>
      <c r="E18" s="48"/>
      <c r="F18" s="81"/>
      <c r="G18" s="179">
        <v>100</v>
      </c>
      <c r="H18" s="48"/>
      <c r="I18" s="179">
        <v>100</v>
      </c>
      <c r="J18" s="48"/>
      <c r="K18" s="127"/>
    </row>
    <row r="19" ht="14.25" customHeight="1" spans="1:11">
      <c r="A19" s="45"/>
      <c r="B19" s="20"/>
      <c r="C19" s="48" t="s">
        <v>59</v>
      </c>
      <c r="D19" s="50" t="s">
        <v>189</v>
      </c>
      <c r="E19" s="104" t="s">
        <v>61</v>
      </c>
      <c r="F19" s="51" t="s">
        <v>62</v>
      </c>
      <c r="G19" s="179">
        <v>0.1</v>
      </c>
      <c r="H19" s="180" t="s">
        <v>190</v>
      </c>
      <c r="I19" s="179">
        <v>0.1</v>
      </c>
      <c r="J19" s="48" t="s">
        <v>58</v>
      </c>
      <c r="K19" s="127" t="s">
        <v>61</v>
      </c>
    </row>
    <row r="20" ht="13.75" hidden="1" customHeight="1" spans="1:11">
      <c r="A20" s="45"/>
      <c r="B20" s="20"/>
      <c r="C20" s="48"/>
      <c r="D20" s="50" t="s">
        <v>188</v>
      </c>
      <c r="E20" s="48"/>
      <c r="F20" s="81"/>
      <c r="G20" s="179">
        <v>80</v>
      </c>
      <c r="H20" s="180" t="s">
        <v>190</v>
      </c>
      <c r="I20" s="179">
        <v>80</v>
      </c>
      <c r="J20" s="20"/>
      <c r="K20" s="127"/>
    </row>
    <row r="21" ht="13.75" hidden="1" customHeight="1" spans="1:11">
      <c r="A21" s="45"/>
      <c r="B21" s="20"/>
      <c r="C21" s="48"/>
      <c r="D21" s="50" t="s">
        <v>187</v>
      </c>
      <c r="E21" s="48"/>
      <c r="F21" s="81"/>
      <c r="G21" s="81"/>
      <c r="H21" s="48"/>
      <c r="I21" s="81"/>
      <c r="J21" s="20"/>
      <c r="K21" s="127"/>
    </row>
    <row r="22" ht="17.25" customHeight="1" spans="1:11">
      <c r="A22" s="45"/>
      <c r="B22" s="20"/>
      <c r="C22" s="48" t="s">
        <v>64</v>
      </c>
      <c r="D22" s="50" t="s">
        <v>128</v>
      </c>
      <c r="E22" s="173" t="s">
        <v>61</v>
      </c>
      <c r="F22" s="51" t="s">
        <v>62</v>
      </c>
      <c r="G22" s="179" t="s">
        <v>191</v>
      </c>
      <c r="H22" s="180" t="s">
        <v>190</v>
      </c>
      <c r="I22" s="179" t="s">
        <v>191</v>
      </c>
      <c r="J22" s="48" t="s">
        <v>58</v>
      </c>
      <c r="K22" s="127" t="s">
        <v>61</v>
      </c>
    </row>
    <row r="23" ht="16.5" customHeight="1" spans="1:11">
      <c r="A23" s="45"/>
      <c r="B23" s="20"/>
      <c r="C23" s="48"/>
      <c r="D23" s="50" t="s">
        <v>130</v>
      </c>
      <c r="E23" s="174"/>
      <c r="F23" s="51" t="s">
        <v>62</v>
      </c>
      <c r="G23" s="179">
        <v>100</v>
      </c>
      <c r="H23" s="180" t="s">
        <v>56</v>
      </c>
      <c r="I23" s="179">
        <v>100</v>
      </c>
      <c r="J23" s="182"/>
      <c r="K23" s="127"/>
    </row>
    <row r="24" ht="16.75" hidden="1" customHeight="1" spans="1:11">
      <c r="A24" s="45"/>
      <c r="B24" s="20"/>
      <c r="C24" s="48"/>
      <c r="D24" s="50" t="s">
        <v>187</v>
      </c>
      <c r="E24" s="48"/>
      <c r="F24" s="81"/>
      <c r="G24" s="179"/>
      <c r="H24" s="48"/>
      <c r="I24" s="179"/>
      <c r="J24" s="48"/>
      <c r="K24" s="127"/>
    </row>
    <row r="25" ht="15" hidden="1" customHeight="1" spans="1:11">
      <c r="A25" s="45"/>
      <c r="B25" s="47" t="s">
        <v>68</v>
      </c>
      <c r="C25" s="48" t="s">
        <v>69</v>
      </c>
      <c r="D25" s="50" t="s">
        <v>192</v>
      </c>
      <c r="E25" s="48"/>
      <c r="F25" s="39"/>
      <c r="G25" s="179"/>
      <c r="H25" s="48"/>
      <c r="I25" s="179"/>
      <c r="J25" s="48"/>
      <c r="K25" s="127"/>
    </row>
    <row r="26" ht="15" hidden="1" customHeight="1" spans="1:11">
      <c r="A26" s="45"/>
      <c r="B26" s="20"/>
      <c r="C26" s="48"/>
      <c r="D26" s="50" t="s">
        <v>188</v>
      </c>
      <c r="E26" s="48"/>
      <c r="F26" s="81"/>
      <c r="G26" s="179"/>
      <c r="H26" s="48"/>
      <c r="I26" s="179"/>
      <c r="J26" s="48"/>
      <c r="K26" s="127"/>
    </row>
    <row r="27" ht="15" hidden="1" customHeight="1" spans="1:11">
      <c r="A27" s="45"/>
      <c r="B27" s="20"/>
      <c r="C27" s="48"/>
      <c r="D27" s="50" t="s">
        <v>187</v>
      </c>
      <c r="E27" s="48"/>
      <c r="F27" s="81"/>
      <c r="G27" s="179"/>
      <c r="H27" s="48"/>
      <c r="I27" s="179"/>
      <c r="J27" s="48"/>
      <c r="K27" s="127"/>
    </row>
    <row r="28" ht="29" customHeight="1" spans="1:11">
      <c r="A28" s="45"/>
      <c r="B28" s="20"/>
      <c r="C28" s="48" t="s">
        <v>70</v>
      </c>
      <c r="D28" s="50" t="s">
        <v>133</v>
      </c>
      <c r="E28" s="104" t="s">
        <v>72</v>
      </c>
      <c r="F28" s="39" t="s">
        <v>46</v>
      </c>
      <c r="G28" s="179">
        <v>95</v>
      </c>
      <c r="H28" s="48" t="s">
        <v>56</v>
      </c>
      <c r="I28" s="179">
        <v>95</v>
      </c>
      <c r="J28" s="48" t="s">
        <v>58</v>
      </c>
      <c r="K28" s="127" t="s">
        <v>72</v>
      </c>
    </row>
    <row r="29" ht="15" hidden="1" customHeight="1" spans="1:11">
      <c r="A29" s="45"/>
      <c r="B29" s="20"/>
      <c r="C29" s="48"/>
      <c r="D29" s="50" t="s">
        <v>188</v>
      </c>
      <c r="E29" s="48"/>
      <c r="F29" s="81"/>
      <c r="G29" s="179"/>
      <c r="H29" s="48"/>
      <c r="I29" s="179"/>
      <c r="J29" s="48"/>
      <c r="K29" s="127"/>
    </row>
    <row r="30" ht="15" hidden="1" customHeight="1" spans="1:11">
      <c r="A30" s="45"/>
      <c r="B30" s="20"/>
      <c r="C30" s="48"/>
      <c r="D30" s="50" t="s">
        <v>187</v>
      </c>
      <c r="E30" s="48"/>
      <c r="F30" s="81"/>
      <c r="G30" s="179"/>
      <c r="H30" s="48"/>
      <c r="I30" s="179"/>
      <c r="J30" s="48"/>
      <c r="K30" s="127"/>
    </row>
    <row r="31" ht="15" hidden="1" customHeight="1" spans="1:11">
      <c r="A31" s="45"/>
      <c r="B31" s="20"/>
      <c r="C31" s="48" t="s">
        <v>73</v>
      </c>
      <c r="D31" s="50" t="s">
        <v>192</v>
      </c>
      <c r="E31" s="48"/>
      <c r="F31" s="39"/>
      <c r="G31" s="179"/>
      <c r="H31" s="48"/>
      <c r="I31" s="179"/>
      <c r="J31" s="48"/>
      <c r="K31" s="127"/>
    </row>
    <row r="32" ht="15" hidden="1" customHeight="1" spans="1:11">
      <c r="A32" s="45"/>
      <c r="B32" s="20"/>
      <c r="C32" s="48"/>
      <c r="D32" s="50" t="s">
        <v>188</v>
      </c>
      <c r="E32" s="48"/>
      <c r="F32" s="81"/>
      <c r="G32" s="179"/>
      <c r="H32" s="48"/>
      <c r="I32" s="179"/>
      <c r="J32" s="48"/>
      <c r="K32" s="127"/>
    </row>
    <row r="33" ht="15" hidden="1" customHeight="1" spans="1:11">
      <c r="A33" s="45"/>
      <c r="B33" s="20"/>
      <c r="C33" s="48"/>
      <c r="D33" s="50" t="s">
        <v>187</v>
      </c>
      <c r="E33" s="48"/>
      <c r="F33" s="81"/>
      <c r="G33" s="179"/>
      <c r="H33" s="48"/>
      <c r="I33" s="179"/>
      <c r="J33" s="48"/>
      <c r="K33" s="127"/>
    </row>
    <row r="34" ht="15" hidden="1" customHeight="1" spans="1:11">
      <c r="A34" s="45"/>
      <c r="B34" s="20"/>
      <c r="C34" s="48" t="s">
        <v>74</v>
      </c>
      <c r="D34" s="50" t="s">
        <v>192</v>
      </c>
      <c r="E34" s="48"/>
      <c r="F34" s="39"/>
      <c r="G34" s="179"/>
      <c r="H34" s="48"/>
      <c r="I34" s="179"/>
      <c r="J34" s="48"/>
      <c r="K34" s="127"/>
    </row>
    <row r="35" ht="15" hidden="1" customHeight="1" spans="1:11">
      <c r="A35" s="45"/>
      <c r="B35" s="20"/>
      <c r="C35" s="48"/>
      <c r="D35" s="50" t="s">
        <v>188</v>
      </c>
      <c r="E35" s="48"/>
      <c r="F35" s="81"/>
      <c r="G35" s="179"/>
      <c r="H35" s="48"/>
      <c r="I35" s="179"/>
      <c r="J35" s="48"/>
      <c r="K35" s="127"/>
    </row>
    <row r="36" ht="15" hidden="1" customHeight="1" spans="1:11">
      <c r="A36" s="45"/>
      <c r="B36" s="20"/>
      <c r="C36" s="48"/>
      <c r="D36" s="50" t="s">
        <v>187</v>
      </c>
      <c r="E36" s="48"/>
      <c r="F36" s="81"/>
      <c r="G36" s="179"/>
      <c r="H36" s="48"/>
      <c r="I36" s="179"/>
      <c r="J36" s="48"/>
      <c r="K36" s="127"/>
    </row>
    <row r="37" ht="25" customHeight="1" spans="1:11">
      <c r="A37" s="45"/>
      <c r="B37" s="52" t="s">
        <v>75</v>
      </c>
      <c r="C37" s="48" t="s">
        <v>76</v>
      </c>
      <c r="D37" s="50" t="s">
        <v>193</v>
      </c>
      <c r="E37" s="48" t="s">
        <v>47</v>
      </c>
      <c r="F37" s="39" t="s">
        <v>46</v>
      </c>
      <c r="G37" s="179">
        <v>80</v>
      </c>
      <c r="H37" s="48" t="s">
        <v>56</v>
      </c>
      <c r="I37" s="179">
        <v>80</v>
      </c>
      <c r="J37" s="48" t="s">
        <v>58</v>
      </c>
      <c r="K37" s="127" t="s">
        <v>47</v>
      </c>
    </row>
    <row r="38" ht="15" hidden="1" customHeight="1" spans="1:11">
      <c r="A38" s="45"/>
      <c r="B38" s="52"/>
      <c r="C38" s="48"/>
      <c r="D38" s="50" t="s">
        <v>188</v>
      </c>
      <c r="E38" s="48"/>
      <c r="F38" s="81"/>
      <c r="G38" s="179"/>
      <c r="H38" s="48"/>
      <c r="I38" s="179"/>
      <c r="J38" s="48"/>
      <c r="K38" s="127"/>
    </row>
    <row r="39" ht="15" hidden="1" customHeight="1" spans="1:11">
      <c r="A39" s="45"/>
      <c r="B39" s="52"/>
      <c r="C39" s="48"/>
      <c r="D39" s="50" t="s">
        <v>187</v>
      </c>
      <c r="E39" s="48"/>
      <c r="F39" s="81"/>
      <c r="G39" s="179"/>
      <c r="H39" s="48"/>
      <c r="I39" s="179"/>
      <c r="J39" s="48"/>
      <c r="K39" s="127"/>
    </row>
    <row r="40" ht="28.5" customHeight="1" spans="1:11">
      <c r="A40" s="45"/>
      <c r="B40" s="47" t="s">
        <v>78</v>
      </c>
      <c r="C40" s="48" t="s">
        <v>79</v>
      </c>
      <c r="D40" s="50" t="s">
        <v>80</v>
      </c>
      <c r="E40" s="48" t="s">
        <v>47</v>
      </c>
      <c r="F40" s="53" t="s">
        <v>62</v>
      </c>
      <c r="G40" s="179" t="s">
        <v>57</v>
      </c>
      <c r="H40" s="181" t="s">
        <v>56</v>
      </c>
      <c r="I40" s="179" t="s">
        <v>57</v>
      </c>
      <c r="J40" s="48" t="s">
        <v>58</v>
      </c>
      <c r="K40" s="127">
        <v>10</v>
      </c>
    </row>
    <row r="41" ht="18" customHeight="1" spans="1:11">
      <c r="A41" s="56"/>
      <c r="B41" s="20" t="s">
        <v>81</v>
      </c>
      <c r="C41" s="20"/>
      <c r="D41" s="20"/>
      <c r="E41" s="20"/>
      <c r="F41" s="20"/>
      <c r="G41" s="20"/>
      <c r="H41" s="20"/>
      <c r="I41" s="20"/>
      <c r="J41" s="20"/>
      <c r="K41" s="20">
        <v>100</v>
      </c>
    </row>
    <row r="42" ht="46" customHeight="1" spans="1:11">
      <c r="A42" s="19" t="s">
        <v>82</v>
      </c>
      <c r="B42" s="32" t="s">
        <v>83</v>
      </c>
      <c r="C42" s="32"/>
      <c r="D42" s="32"/>
      <c r="E42" s="32"/>
      <c r="F42" s="32"/>
      <c r="G42" s="32"/>
      <c r="H42" s="32"/>
      <c r="I42" s="32"/>
      <c r="J42" s="32"/>
      <c r="K42" s="32"/>
    </row>
    <row r="43" ht="19.75" customHeight="1" spans="1:11">
      <c r="A43" s="57" t="s">
        <v>84</v>
      </c>
      <c r="B43" s="6" t="s">
        <v>85</v>
      </c>
      <c r="C43" s="5"/>
      <c r="D43" s="5"/>
      <c r="E43" s="5"/>
      <c r="F43" s="5"/>
      <c r="G43" s="5"/>
      <c r="H43" s="58" t="s">
        <v>86</v>
      </c>
      <c r="I43" s="7" t="s">
        <v>87</v>
      </c>
      <c r="J43" s="5"/>
      <c r="K43" s="5"/>
    </row>
    <row r="44" ht="10.5" customHeight="1"/>
    <row r="45" ht="101.25" customHeight="1" spans="1:11">
      <c r="A45" s="59" t="s">
        <v>88</v>
      </c>
      <c r="B45" s="59"/>
      <c r="C45" s="59"/>
      <c r="D45" s="59"/>
      <c r="E45" s="59"/>
      <c r="F45" s="59"/>
      <c r="G45" s="59"/>
      <c r="H45" s="59"/>
      <c r="I45" s="59"/>
      <c r="J45" s="59"/>
      <c r="K45" s="59"/>
    </row>
  </sheetData>
  <mergeCells count="51">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E13:E14"/>
    <mergeCell ref="E22:E23"/>
    <mergeCell ref="I11:I12"/>
    <mergeCell ref="J11:J12"/>
    <mergeCell ref="K6:K8"/>
    <mergeCell ref="K11:K12"/>
  </mergeCells>
  <dataValidations count="2">
    <dataValidation type="list" allowBlank="1" showInputMessage="1" showErrorMessage="1" sqref="G4">
      <formula1>"县级项目,转移支付项目"</formula1>
    </dataValidation>
    <dataValidation type="list" allowBlank="1" showInputMessage="1" showErrorMessage="1" sqref="J22 J40 J13:J21 J23:J39">
      <formula1>"完成,未完成"</formula1>
    </dataValidation>
  </dataValidations>
  <pageMargins left="0.700606886796125" right="0.700606886796125" top="0.751989328955102" bottom="0.751989328955102" header="0.299268139628913" footer="0.299268139628913"/>
  <pageSetup paperSize="9" scale="6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zoomScale="80" zoomScaleNormal="80" topLeftCell="B1" workbookViewId="0">
      <selection activeCell="B1" sqref="A1:K45"/>
    </sheetView>
  </sheetViews>
  <sheetFormatPr defaultColWidth="8.25" defaultRowHeight="11.25"/>
  <cols>
    <col min="1" max="1" width="8" style="5" customWidth="1"/>
    <col min="2" max="2" width="11.5833333333333" style="6" customWidth="1"/>
    <col min="3" max="9" width="16.5833333333333" style="7" customWidth="1"/>
    <col min="10" max="10" width="9" style="7" customWidth="1"/>
    <col min="11" max="11" width="16.0833333333333" style="7" customWidth="1"/>
    <col min="12" max="252" width="7.41666666666667" style="5" customWidth="1"/>
    <col min="253" max="253" width="11.5833333333333" style="5" customWidth="1"/>
    <col min="254" max="254" width="10.9166666666667" style="5" customWidth="1"/>
    <col min="255" max="255" width="19.4166666666667" style="5" customWidth="1"/>
    <col min="256" max="16384" width="8.25"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76" t="s">
        <v>194</v>
      </c>
      <c r="D4" s="16"/>
      <c r="E4" s="17" t="s">
        <v>8</v>
      </c>
      <c r="F4" s="17"/>
      <c r="G4" s="18" t="s">
        <v>119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195</v>
      </c>
      <c r="D6" s="25"/>
      <c r="E6" s="26" t="s">
        <v>18</v>
      </c>
      <c r="F6" s="30" t="s">
        <v>195</v>
      </c>
      <c r="G6" s="31"/>
      <c r="H6" s="26" t="s">
        <v>19</v>
      </c>
      <c r="I6" s="30" t="s">
        <v>195</v>
      </c>
      <c r="J6" s="65"/>
      <c r="K6" s="25" t="s">
        <v>63</v>
      </c>
    </row>
    <row r="7" ht="22.5" customHeight="1" spans="1:11">
      <c r="A7" s="19"/>
      <c r="B7" s="29" t="s">
        <v>21</v>
      </c>
      <c r="C7" s="25" t="s">
        <v>195</v>
      </c>
      <c r="D7" s="25"/>
      <c r="E7" s="29" t="s">
        <v>21</v>
      </c>
      <c r="F7" s="30" t="s">
        <v>195</v>
      </c>
      <c r="G7" s="31"/>
      <c r="H7" s="29" t="s">
        <v>21</v>
      </c>
      <c r="I7" s="30" t="s">
        <v>195</v>
      </c>
      <c r="J7" s="65"/>
      <c r="K7" s="25"/>
    </row>
    <row r="8" ht="22.5" customHeight="1" spans="1:11">
      <c r="A8" s="19"/>
      <c r="B8" s="32" t="s">
        <v>23</v>
      </c>
      <c r="C8" s="33"/>
      <c r="D8" s="33"/>
      <c r="E8" s="32" t="s">
        <v>23</v>
      </c>
      <c r="F8" s="30"/>
      <c r="G8" s="31"/>
      <c r="H8" s="32" t="s">
        <v>23</v>
      </c>
      <c r="I8" s="67"/>
      <c r="J8" s="68"/>
      <c r="K8" s="25"/>
    </row>
    <row r="9" ht="30" customHeight="1" spans="1:11">
      <c r="A9" s="19" t="s">
        <v>24</v>
      </c>
      <c r="B9" s="34" t="s">
        <v>25</v>
      </c>
      <c r="C9" s="35"/>
      <c r="D9" s="35"/>
      <c r="E9" s="36"/>
      <c r="F9" s="21" t="s">
        <v>26</v>
      </c>
      <c r="G9" s="22"/>
      <c r="H9" s="22"/>
      <c r="I9" s="22"/>
      <c r="J9" s="23"/>
      <c r="K9" s="14" t="s">
        <v>27</v>
      </c>
    </row>
    <row r="10" ht="30" customHeight="1" spans="1:11">
      <c r="A10" s="19"/>
      <c r="B10" s="172" t="s">
        <v>196</v>
      </c>
      <c r="C10" s="88"/>
      <c r="D10" s="88"/>
      <c r="E10" s="88"/>
      <c r="F10" s="79" t="s">
        <v>197</v>
      </c>
      <c r="G10" s="79"/>
      <c r="H10" s="79"/>
      <c r="I10" s="79"/>
      <c r="J10" s="79"/>
      <c r="K10" s="25" t="s">
        <v>63</v>
      </c>
    </row>
    <row r="11" ht="30" customHeight="1" spans="1:11">
      <c r="A11" s="40" t="s">
        <v>30</v>
      </c>
      <c r="B11" s="41" t="s">
        <v>31</v>
      </c>
      <c r="C11" s="41" t="s">
        <v>32</v>
      </c>
      <c r="D11" s="20" t="s">
        <v>33</v>
      </c>
      <c r="E11" s="41" t="s">
        <v>34</v>
      </c>
      <c r="F11" s="42" t="s">
        <v>35</v>
      </c>
      <c r="G11" s="43"/>
      <c r="H11" s="44"/>
      <c r="I11" s="41" t="s">
        <v>36</v>
      </c>
      <c r="J11" s="70" t="s">
        <v>37</v>
      </c>
      <c r="K11" s="47" t="s">
        <v>38</v>
      </c>
    </row>
    <row r="12" ht="30" customHeight="1" spans="1:11">
      <c r="A12" s="45"/>
      <c r="B12" s="46"/>
      <c r="C12" s="46"/>
      <c r="D12" s="20"/>
      <c r="E12" s="46"/>
      <c r="F12" s="14" t="s">
        <v>39</v>
      </c>
      <c r="G12" s="14" t="s">
        <v>40</v>
      </c>
      <c r="H12" s="14" t="s">
        <v>41</v>
      </c>
      <c r="I12" s="46"/>
      <c r="J12" s="71"/>
      <c r="K12" s="47"/>
    </row>
    <row r="13" ht="27.75" customHeight="1" spans="1:11">
      <c r="A13" s="45"/>
      <c r="B13" s="47" t="s">
        <v>42</v>
      </c>
      <c r="C13" s="48" t="s">
        <v>43</v>
      </c>
      <c r="D13" s="50" t="s">
        <v>106</v>
      </c>
      <c r="E13" s="173" t="s">
        <v>45</v>
      </c>
      <c r="F13" s="51" t="s">
        <v>46</v>
      </c>
      <c r="G13" s="51" t="s">
        <v>72</v>
      </c>
      <c r="H13" s="39" t="s">
        <v>108</v>
      </c>
      <c r="I13" s="51" t="s">
        <v>72</v>
      </c>
      <c r="J13" s="25" t="s">
        <v>58</v>
      </c>
      <c r="K13" s="177" t="s">
        <v>45</v>
      </c>
    </row>
    <row r="14" ht="18.5" customHeight="1" spans="1:11">
      <c r="A14" s="45"/>
      <c r="B14" s="20"/>
      <c r="C14" s="48"/>
      <c r="D14" s="80" t="s">
        <v>198</v>
      </c>
      <c r="E14" s="174"/>
      <c r="F14" s="51" t="s">
        <v>46</v>
      </c>
      <c r="G14" s="81" t="s">
        <v>199</v>
      </c>
      <c r="H14" s="39" t="s">
        <v>108</v>
      </c>
      <c r="I14" s="81" t="s">
        <v>199</v>
      </c>
      <c r="J14" s="82" t="s">
        <v>58</v>
      </c>
      <c r="K14" s="178"/>
    </row>
    <row r="15" ht="18.65" hidden="1" customHeight="1" spans="1:11">
      <c r="A15" s="45"/>
      <c r="B15" s="20"/>
      <c r="C15" s="48"/>
      <c r="D15" s="50" t="s">
        <v>187</v>
      </c>
      <c r="E15" s="48"/>
      <c r="F15" s="81"/>
      <c r="G15" s="81"/>
      <c r="H15" s="81"/>
      <c r="I15" s="81"/>
      <c r="J15" s="48"/>
      <c r="K15" s="50"/>
    </row>
    <row r="16" ht="15" customHeight="1" spans="1:11">
      <c r="A16" s="45"/>
      <c r="B16" s="20"/>
      <c r="C16" s="48" t="s">
        <v>52</v>
      </c>
      <c r="D16" s="50" t="s">
        <v>200</v>
      </c>
      <c r="E16" s="48" t="s">
        <v>45</v>
      </c>
      <c r="F16" s="39" t="s">
        <v>46</v>
      </c>
      <c r="G16" s="39" t="s">
        <v>55</v>
      </c>
      <c r="H16" s="51" t="s">
        <v>56</v>
      </c>
      <c r="I16" s="39" t="s">
        <v>55</v>
      </c>
      <c r="J16" s="48" t="s">
        <v>58</v>
      </c>
      <c r="K16" s="50" t="s">
        <v>45</v>
      </c>
    </row>
    <row r="17" ht="15" hidden="1" customHeight="1" spans="1:11">
      <c r="A17" s="45"/>
      <c r="B17" s="20"/>
      <c r="C17" s="48"/>
      <c r="D17" s="50" t="s">
        <v>188</v>
      </c>
      <c r="E17" s="48"/>
      <c r="F17" s="81"/>
      <c r="G17" s="81"/>
      <c r="H17" s="81"/>
      <c r="I17" s="81"/>
      <c r="J17" s="48"/>
      <c r="K17" s="50"/>
    </row>
    <row r="18" ht="15" hidden="1" customHeight="1" spans="1:11">
      <c r="A18" s="45"/>
      <c r="B18" s="20"/>
      <c r="C18" s="48"/>
      <c r="D18" s="50" t="s">
        <v>187</v>
      </c>
      <c r="E18" s="48"/>
      <c r="F18" s="81"/>
      <c r="G18" s="81"/>
      <c r="H18" s="81"/>
      <c r="I18" s="81"/>
      <c r="J18" s="48"/>
      <c r="K18" s="50"/>
    </row>
    <row r="19" ht="14.25" customHeight="1" spans="1:11">
      <c r="A19" s="45"/>
      <c r="B19" s="20"/>
      <c r="C19" s="48" t="s">
        <v>59</v>
      </c>
      <c r="D19" s="50" t="s">
        <v>201</v>
      </c>
      <c r="E19" s="48" t="s">
        <v>61</v>
      </c>
      <c r="F19" s="51" t="s">
        <v>62</v>
      </c>
      <c r="G19" s="39" t="s">
        <v>57</v>
      </c>
      <c r="H19" s="51" t="s">
        <v>56</v>
      </c>
      <c r="I19" s="39" t="s">
        <v>57</v>
      </c>
      <c r="J19" s="48" t="s">
        <v>58</v>
      </c>
      <c r="K19" s="50" t="s">
        <v>61</v>
      </c>
    </row>
    <row r="20" ht="13.75" hidden="1" customHeight="1" spans="1:11">
      <c r="A20" s="45"/>
      <c r="B20" s="20"/>
      <c r="C20" s="48"/>
      <c r="D20" s="50" t="s">
        <v>188</v>
      </c>
      <c r="E20" s="48"/>
      <c r="F20" s="81"/>
      <c r="G20" s="81"/>
      <c r="H20" s="81"/>
      <c r="I20" s="81"/>
      <c r="J20" s="83"/>
      <c r="K20" s="50"/>
    </row>
    <row r="21" ht="13.75" hidden="1" customHeight="1" spans="1:11">
      <c r="A21" s="45"/>
      <c r="B21" s="20"/>
      <c r="C21" s="48"/>
      <c r="D21" s="50" t="s">
        <v>187</v>
      </c>
      <c r="E21" s="48"/>
      <c r="F21" s="81"/>
      <c r="G21" s="81"/>
      <c r="H21" s="81"/>
      <c r="I21" s="81"/>
      <c r="J21" s="83"/>
      <c r="K21" s="50"/>
    </row>
    <row r="22" ht="28" customHeight="1" spans="1:11">
      <c r="A22" s="45"/>
      <c r="B22" s="20"/>
      <c r="C22" s="48" t="s">
        <v>64</v>
      </c>
      <c r="D22" s="50" t="s">
        <v>202</v>
      </c>
      <c r="E22" s="48" t="s">
        <v>61</v>
      </c>
      <c r="F22" s="51" t="s">
        <v>62</v>
      </c>
      <c r="G22" s="51" t="s">
        <v>203</v>
      </c>
      <c r="H22" s="51" t="s">
        <v>204</v>
      </c>
      <c r="I22" s="51" t="s">
        <v>203</v>
      </c>
      <c r="J22" s="48" t="s">
        <v>58</v>
      </c>
      <c r="K22" s="50" t="s">
        <v>61</v>
      </c>
    </row>
    <row r="23" ht="16.75" hidden="1" customHeight="1" spans="1:11">
      <c r="A23" s="45"/>
      <c r="B23" s="20"/>
      <c r="C23" s="48"/>
      <c r="D23" s="50" t="s">
        <v>188</v>
      </c>
      <c r="E23" s="48"/>
      <c r="F23" s="81"/>
      <c r="G23" s="81"/>
      <c r="H23" s="81"/>
      <c r="I23" s="81"/>
      <c r="J23" s="84"/>
      <c r="K23" s="50"/>
    </row>
    <row r="24" ht="16.75" hidden="1" customHeight="1" spans="1:11">
      <c r="A24" s="45"/>
      <c r="B24" s="20"/>
      <c r="C24" s="48"/>
      <c r="D24" s="50" t="s">
        <v>187</v>
      </c>
      <c r="E24" s="48"/>
      <c r="F24" s="81"/>
      <c r="G24" s="81"/>
      <c r="H24" s="81"/>
      <c r="I24" s="81"/>
      <c r="J24" s="50"/>
      <c r="K24" s="50"/>
    </row>
    <row r="25" ht="15" hidden="1" customHeight="1" spans="1:11">
      <c r="A25" s="45"/>
      <c r="B25" s="47" t="s">
        <v>68</v>
      </c>
      <c r="C25" s="48" t="s">
        <v>69</v>
      </c>
      <c r="D25" s="50" t="s">
        <v>192</v>
      </c>
      <c r="E25" s="48"/>
      <c r="F25" s="39"/>
      <c r="G25" s="39"/>
      <c r="H25" s="39"/>
      <c r="I25" s="39"/>
      <c r="J25" s="50"/>
      <c r="K25" s="50"/>
    </row>
    <row r="26" ht="15" hidden="1" customHeight="1" spans="1:11">
      <c r="A26" s="45"/>
      <c r="B26" s="20"/>
      <c r="C26" s="48"/>
      <c r="D26" s="50" t="s">
        <v>188</v>
      </c>
      <c r="E26" s="48"/>
      <c r="F26" s="81"/>
      <c r="G26" s="81"/>
      <c r="H26" s="81"/>
      <c r="I26" s="81"/>
      <c r="J26" s="50"/>
      <c r="K26" s="50"/>
    </row>
    <row r="27" ht="15" hidden="1" customHeight="1" spans="1:11">
      <c r="A27" s="45"/>
      <c r="B27" s="20"/>
      <c r="C27" s="48"/>
      <c r="D27" s="50" t="s">
        <v>187</v>
      </c>
      <c r="E27" s="48"/>
      <c r="F27" s="81"/>
      <c r="G27" s="81"/>
      <c r="H27" s="81"/>
      <c r="I27" s="81"/>
      <c r="J27" s="50"/>
      <c r="K27" s="50"/>
    </row>
    <row r="28" ht="15" customHeight="1" spans="1:11">
      <c r="A28" s="45"/>
      <c r="B28" s="20"/>
      <c r="C28" s="48" t="s">
        <v>70</v>
      </c>
      <c r="D28" s="50" t="s">
        <v>133</v>
      </c>
      <c r="E28" s="48" t="s">
        <v>72</v>
      </c>
      <c r="F28" s="39" t="s">
        <v>46</v>
      </c>
      <c r="G28" s="39" t="s">
        <v>110</v>
      </c>
      <c r="H28" s="39" t="s">
        <v>56</v>
      </c>
      <c r="I28" s="39" t="s">
        <v>110</v>
      </c>
      <c r="J28" s="48" t="s">
        <v>58</v>
      </c>
      <c r="K28" s="50" t="s">
        <v>72</v>
      </c>
    </row>
    <row r="29" ht="15" hidden="1" customHeight="1" spans="1:11">
      <c r="A29" s="45"/>
      <c r="B29" s="20"/>
      <c r="C29" s="48"/>
      <c r="D29" s="50" t="s">
        <v>188</v>
      </c>
      <c r="E29" s="48"/>
      <c r="F29" s="81"/>
      <c r="G29" s="81"/>
      <c r="H29" s="81"/>
      <c r="I29" s="81"/>
      <c r="J29" s="50"/>
      <c r="K29" s="50"/>
    </row>
    <row r="30" ht="15" hidden="1" customHeight="1" spans="1:11">
      <c r="A30" s="45"/>
      <c r="B30" s="20"/>
      <c r="C30" s="48"/>
      <c r="D30" s="50" t="s">
        <v>187</v>
      </c>
      <c r="E30" s="48"/>
      <c r="F30" s="81"/>
      <c r="G30" s="81"/>
      <c r="H30" s="81"/>
      <c r="I30" s="81"/>
      <c r="J30" s="50"/>
      <c r="K30" s="50"/>
    </row>
    <row r="31" ht="15" hidden="1" customHeight="1" spans="1:11">
      <c r="A31" s="45"/>
      <c r="B31" s="20"/>
      <c r="C31" s="48" t="s">
        <v>73</v>
      </c>
      <c r="D31" s="50" t="s">
        <v>192</v>
      </c>
      <c r="E31" s="48"/>
      <c r="F31" s="39"/>
      <c r="G31" s="39"/>
      <c r="H31" s="39"/>
      <c r="I31" s="39"/>
      <c r="J31" s="50"/>
      <c r="K31" s="50"/>
    </row>
    <row r="32" ht="15" hidden="1" customHeight="1" spans="1:11">
      <c r="A32" s="45"/>
      <c r="B32" s="20"/>
      <c r="C32" s="48"/>
      <c r="D32" s="50" t="s">
        <v>188</v>
      </c>
      <c r="E32" s="48"/>
      <c r="F32" s="81"/>
      <c r="G32" s="81"/>
      <c r="H32" s="81"/>
      <c r="I32" s="81"/>
      <c r="J32" s="50"/>
      <c r="K32" s="50"/>
    </row>
    <row r="33" ht="15" hidden="1" customHeight="1" spans="1:11">
      <c r="A33" s="45"/>
      <c r="B33" s="20"/>
      <c r="C33" s="48"/>
      <c r="D33" s="50" t="s">
        <v>187</v>
      </c>
      <c r="E33" s="48"/>
      <c r="F33" s="81"/>
      <c r="G33" s="81"/>
      <c r="H33" s="81"/>
      <c r="I33" s="81"/>
      <c r="J33" s="50"/>
      <c r="K33" s="50"/>
    </row>
    <row r="34" ht="15" hidden="1" customHeight="1" spans="1:11">
      <c r="A34" s="45"/>
      <c r="B34" s="20"/>
      <c r="C34" s="48" t="s">
        <v>74</v>
      </c>
      <c r="D34" s="50" t="s">
        <v>192</v>
      </c>
      <c r="E34" s="48"/>
      <c r="F34" s="39"/>
      <c r="G34" s="39"/>
      <c r="H34" s="39"/>
      <c r="I34" s="39"/>
      <c r="J34" s="50"/>
      <c r="K34" s="50"/>
    </row>
    <row r="35" ht="15" hidden="1" customHeight="1" spans="1:11">
      <c r="A35" s="45"/>
      <c r="B35" s="20"/>
      <c r="C35" s="48"/>
      <c r="D35" s="50" t="s">
        <v>188</v>
      </c>
      <c r="E35" s="48"/>
      <c r="F35" s="81"/>
      <c r="G35" s="81"/>
      <c r="H35" s="81"/>
      <c r="I35" s="81"/>
      <c r="J35" s="50"/>
      <c r="K35" s="50"/>
    </row>
    <row r="36" ht="15" hidden="1" customHeight="1" spans="1:11">
      <c r="A36" s="45"/>
      <c r="B36" s="20"/>
      <c r="C36" s="48"/>
      <c r="D36" s="50" t="s">
        <v>187</v>
      </c>
      <c r="E36" s="48"/>
      <c r="F36" s="81"/>
      <c r="G36" s="81"/>
      <c r="H36" s="81"/>
      <c r="I36" s="81"/>
      <c r="J36" s="50"/>
      <c r="K36" s="50"/>
    </row>
    <row r="37" ht="15" customHeight="1" spans="1:11">
      <c r="A37" s="45"/>
      <c r="B37" s="52" t="s">
        <v>75</v>
      </c>
      <c r="C37" s="48" t="s">
        <v>76</v>
      </c>
      <c r="D37" s="50" t="s">
        <v>205</v>
      </c>
      <c r="E37" s="48" t="s">
        <v>47</v>
      </c>
      <c r="F37" s="39" t="s">
        <v>46</v>
      </c>
      <c r="G37" s="39" t="s">
        <v>55</v>
      </c>
      <c r="H37" s="39" t="s">
        <v>56</v>
      </c>
      <c r="I37" s="39" t="s">
        <v>55</v>
      </c>
      <c r="J37" s="48" t="s">
        <v>58</v>
      </c>
      <c r="K37" s="50" t="s">
        <v>47</v>
      </c>
    </row>
    <row r="38" ht="15" hidden="1" customHeight="1" spans="1:11">
      <c r="A38" s="45"/>
      <c r="B38" s="52"/>
      <c r="C38" s="48"/>
      <c r="D38" s="50" t="s">
        <v>188</v>
      </c>
      <c r="E38" s="48"/>
      <c r="F38" s="81"/>
      <c r="G38" s="81"/>
      <c r="H38" s="81"/>
      <c r="I38" s="50"/>
      <c r="J38" s="50"/>
      <c r="K38" s="50"/>
    </row>
    <row r="39" ht="15" hidden="1" customHeight="1" spans="1:11">
      <c r="A39" s="45"/>
      <c r="B39" s="52"/>
      <c r="C39" s="48"/>
      <c r="D39" s="50" t="s">
        <v>187</v>
      </c>
      <c r="E39" s="48"/>
      <c r="F39" s="81"/>
      <c r="G39" s="81"/>
      <c r="H39" s="81"/>
      <c r="I39" s="50"/>
      <c r="J39" s="50"/>
      <c r="K39" s="50"/>
    </row>
    <row r="40" ht="28.5" customHeight="1" spans="1:11">
      <c r="A40" s="45"/>
      <c r="B40" s="47" t="s">
        <v>78</v>
      </c>
      <c r="C40" s="48" t="s">
        <v>79</v>
      </c>
      <c r="D40" s="50" t="s">
        <v>80</v>
      </c>
      <c r="E40" s="48" t="s">
        <v>47</v>
      </c>
      <c r="F40" s="53" t="s">
        <v>62</v>
      </c>
      <c r="G40" s="54" t="s">
        <v>57</v>
      </c>
      <c r="H40" s="55" t="s">
        <v>56</v>
      </c>
      <c r="I40" s="50" t="s">
        <v>63</v>
      </c>
      <c r="J40" s="48" t="s">
        <v>58</v>
      </c>
      <c r="K40" s="50" t="s">
        <v>47</v>
      </c>
    </row>
    <row r="41" ht="18" customHeight="1" spans="1:11">
      <c r="A41" s="56"/>
      <c r="B41" s="20" t="s">
        <v>81</v>
      </c>
      <c r="C41" s="20"/>
      <c r="D41" s="20"/>
      <c r="E41" s="20"/>
      <c r="F41" s="20"/>
      <c r="G41" s="20"/>
      <c r="H41" s="20"/>
      <c r="I41" s="20"/>
      <c r="J41" s="20"/>
      <c r="K41" s="20">
        <v>100</v>
      </c>
    </row>
    <row r="42" ht="46" customHeight="1" spans="1:11">
      <c r="A42" s="19" t="s">
        <v>82</v>
      </c>
      <c r="B42" s="32" t="s">
        <v>83</v>
      </c>
      <c r="C42" s="32"/>
      <c r="D42" s="32"/>
      <c r="E42" s="32"/>
      <c r="F42" s="32"/>
      <c r="G42" s="32"/>
      <c r="H42" s="32"/>
      <c r="I42" s="32"/>
      <c r="J42" s="32"/>
      <c r="K42" s="32"/>
    </row>
    <row r="43" ht="19.75" customHeight="1" spans="1:11">
      <c r="A43" s="57" t="s">
        <v>84</v>
      </c>
      <c r="B43" s="6" t="s">
        <v>85</v>
      </c>
      <c r="C43" s="5"/>
      <c r="D43" s="5"/>
      <c r="E43" s="5"/>
      <c r="F43" s="5"/>
      <c r="G43" s="5"/>
      <c r="H43" s="58" t="s">
        <v>86</v>
      </c>
      <c r="I43" s="7" t="s">
        <v>87</v>
      </c>
      <c r="J43" s="5"/>
      <c r="K43" s="5"/>
    </row>
    <row r="44" ht="10.5" customHeight="1"/>
    <row r="45" ht="101.25" customHeight="1" spans="1:11">
      <c r="A45" s="59" t="s">
        <v>88</v>
      </c>
      <c r="B45" s="59"/>
      <c r="C45" s="59"/>
      <c r="D45" s="59"/>
      <c r="E45" s="59"/>
      <c r="F45" s="59"/>
      <c r="G45" s="59"/>
      <c r="H45" s="59"/>
      <c r="I45" s="59"/>
      <c r="J45" s="59"/>
      <c r="K45" s="59"/>
    </row>
  </sheetData>
  <mergeCells count="51">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E13:E14"/>
    <mergeCell ref="I11:I12"/>
    <mergeCell ref="J11:J12"/>
    <mergeCell ref="K6:K8"/>
    <mergeCell ref="K11:K12"/>
    <mergeCell ref="K13:K14"/>
  </mergeCells>
  <dataValidations count="2">
    <dataValidation type="list" allowBlank="1" showInputMessage="1" showErrorMessage="1" sqref="G4">
      <formula1>"县级项目,转移支付项目"</formula1>
    </dataValidation>
    <dataValidation type="list" allowBlank="1" showInputMessage="1" showErrorMessage="1" sqref="J40 J13:J15 J16:J37 J38:J39">
      <formula1>"完成,未完成"</formula1>
    </dataValidation>
  </dataValidations>
  <pageMargins left="0.700606886796125" right="0.700606886796125" top="0.751989328955102" bottom="0.751989328955102" header="0.299268139628913" footer="0.299268139628913"/>
  <pageSetup paperSize="9" scale="72"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19</vt:i4>
      </vt:variant>
    </vt:vector>
  </HeadingPairs>
  <TitlesOfParts>
    <vt:vector size="19" baseType="lpstr">
      <vt:lpstr>康复</vt:lpstr>
      <vt:lpstr>残联办公用房租金</vt:lpstr>
      <vt:lpstr>残疾人就业和扶贫</vt:lpstr>
      <vt:lpstr>191号省级康复</vt:lpstr>
      <vt:lpstr>残疾人综合</vt:lpstr>
      <vt:lpstr>133号中央残疾儿童康复</vt:lpstr>
      <vt:lpstr>65号中央宣传</vt:lpstr>
      <vt:lpstr>148中央康复</vt:lpstr>
      <vt:lpstr>148号中央就业扶贫</vt:lpstr>
      <vt:lpstr>148中央燃油</vt:lpstr>
      <vt:lpstr>191号省评定补贴</vt:lpstr>
      <vt:lpstr>2019年中央儿康</vt:lpstr>
      <vt:lpstr>193号中央儿康</vt:lpstr>
      <vt:lpstr>宣传</vt:lpstr>
      <vt:lpstr>无障碍</vt:lpstr>
      <vt:lpstr>中央46号康复</vt:lpstr>
      <vt:lpstr>中央46号托养</vt:lpstr>
      <vt:lpstr>191号省托养</vt:lpstr>
      <vt:lpstr>133号中央宣传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0</cp:revision>
  <dcterms:created xsi:type="dcterms:W3CDTF">2006-09-16T00:00:00Z</dcterms:created>
  <cp:lastPrinted>2023-02-27T02:38:00Z</cp:lastPrinted>
  <dcterms:modified xsi:type="dcterms:W3CDTF">2023-10-20T08:33:46Z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A62BB1EA049F4641A5116229015A9612_13</vt:lpwstr>
  </property>
  <property fmtid="{D5CDD505-2E9C-101B-9397-08002B2CF9AE}" pid="3" name="KSOProductBuildVer">
    <vt:lpwstr>2052-12.1.0.15712</vt:lpwstr>
  </property>
</Properties>
</file>