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tabRatio="1000"/>
  </bookViews>
  <sheets>
    <sheet name="汇总表" sheetId="37" r:id="rId1"/>
    <sheet name="垃圾运输处理费" sheetId="29" r:id="rId2"/>
    <sheet name="城区公厕运行维护费" sheetId="15" r:id="rId3"/>
    <sheet name="垃圾中转站运行维护费" sheetId="14" r:id="rId4"/>
    <sheet name="城区环卫作业市场化经费" sheetId="16" r:id="rId5"/>
    <sheet name="农村环卫作业市场化经费" sheetId="12" r:id="rId6"/>
    <sheet name="高阳县西演垃圾转运站建设" sheetId="35" r:id="rId7"/>
    <sheet name="2019年度公共厕所新建和改建三位一体项目" sheetId="1" r:id="rId8"/>
    <sheet name="魏家佐原垃圾暂存点封场费用" sheetId="4" r:id="rId9"/>
    <sheet name="城市管理工作经费（劳务派遣）" sheetId="2" r:id="rId10"/>
    <sheet name="数字化城管运行经费" sheetId="19" r:id="rId11"/>
    <sheet name="执法专项经费" sheetId="18" r:id="rId12"/>
    <sheet name="高阳县停车资源普查费用" sheetId="28" r:id="rId13"/>
    <sheet name="2019年户外违规牌匾拆除费" sheetId="10" r:id="rId14"/>
    <sheet name="机动车乱停乱放取证处罚装备购置及服务费" sheetId="30" r:id="rId15"/>
    <sheet name="公路隔离栏管护费用" sheetId="13" r:id="rId16"/>
    <sheet name="县城建设观摩费" sheetId="25" r:id="rId17"/>
    <sheet name="PPT、配音视频制作费" sheetId="26" r:id="rId18"/>
    <sheet name="城区绿地和公园绿地社会化养护" sheetId="6" r:id="rId19"/>
    <sheet name="春季植树工程" sheetId="24" r:id="rId20"/>
    <sheet name="高阳县绿道绿廊建设" sheetId="33" r:id="rId21"/>
    <sheet name="2019年-2021年公园养护管理和防护林养护" sheetId="9" r:id="rId22"/>
    <sheet name="冀财债【2022】50号-高阳县环城水系生态综合治理及城区配套" sheetId="38" r:id="rId23"/>
    <sheet name="节日灯笼费用" sheetId="21" r:id="rId24"/>
    <sheet name="人防异地建设费" sheetId="31" r:id="rId25"/>
    <sheet name="环城水系一案两书编制费" sheetId="40" r:id="rId26"/>
    <sheet name="律师咨询服务费" sheetId="41" r:id="rId27"/>
    <sheet name="冀财资环202357号-中央重点生态保护修复治理资金" sheetId="39" r:id="rId28"/>
    <sheet name="对口支援涿州费用" sheetId="43" r:id="rId29"/>
    <sheet name="2022年城区公共厕所建设" sheetId="7" r:id="rId30"/>
    <sheet name="创建省级文明县城标牌费用" sheetId="27" r:id="rId31"/>
    <sheet name="国防光缆迁改" sheetId="3" r:id="rId32"/>
    <sheet name="城区亮化工程" sheetId="23" r:id="rId33"/>
    <sheet name="朝阳园和仝合园提升工程" sheetId="34" r:id="rId34"/>
    <sheet name="颛顼公园项目遗留问题" sheetId="44" r:id="rId35"/>
    <sheet name="执法服装购置费" sheetId="45" r:id="rId36"/>
  </sheets>
  <definedNames>
    <definedName name="_xlnm._FilterDatabase" localSheetId="0" hidden="1">汇总表!$A$1:$G$39</definedName>
  </definedNames>
  <calcPr calcId="144525" iterate="1" iterateCount="100" iterateDelta="0.001"/>
</workbook>
</file>

<file path=xl/sharedStrings.xml><?xml version="1.0" encoding="utf-8"?>
<sst xmlns="http://schemas.openxmlformats.org/spreadsheetml/2006/main" count="3974" uniqueCount="484">
  <si>
    <t>2023年度预算项目自评得分汇总表</t>
  </si>
  <si>
    <t>填报单位：</t>
  </si>
  <si>
    <t>高阳县城市管理综合行政执法局</t>
  </si>
  <si>
    <t>主管部门：</t>
  </si>
  <si>
    <t>金额单位：万元</t>
  </si>
  <si>
    <t>序号</t>
  </si>
  <si>
    <t>项目名称</t>
  </si>
  <si>
    <t>预算金额
（调整后）</t>
  </si>
  <si>
    <t>执行金额</t>
  </si>
  <si>
    <t>预算执行率（%）</t>
  </si>
  <si>
    <t>自评得分</t>
  </si>
  <si>
    <t>备注</t>
  </si>
  <si>
    <t>垃圾运输处理费</t>
  </si>
  <si>
    <t>城区公厕运行维护费</t>
  </si>
  <si>
    <t>垃圾中转站运行维护费</t>
  </si>
  <si>
    <t>城区环卫作业市场化经费</t>
  </si>
  <si>
    <t>农村环卫作业市场化经费</t>
  </si>
  <si>
    <t>高阳县西演垃圾转运站建设</t>
  </si>
  <si>
    <t>2019年度公共厕所新建和改建三位一体项目</t>
  </si>
  <si>
    <t>魏家佐原垃圾暂存点封场费用</t>
  </si>
  <si>
    <t>城市管理工作经费（劳务派遣）</t>
  </si>
  <si>
    <t>数字化城管运行经费</t>
  </si>
  <si>
    <t>执法专项经费</t>
  </si>
  <si>
    <t>高阳县停车资源普查费用</t>
  </si>
  <si>
    <t>2019年户外违规牌匾拆除费</t>
  </si>
  <si>
    <t>机动车乱停乱放取证处罚装备购置及服务费</t>
  </si>
  <si>
    <t>公路隔离栏管护费用</t>
  </si>
  <si>
    <t>县城建设观摩费</t>
  </si>
  <si>
    <t>PPT、配音视频制作费</t>
  </si>
  <si>
    <t>城区绿地和公园绿地社会化养护</t>
  </si>
  <si>
    <t>春季植树工程</t>
  </si>
  <si>
    <t>高阳县绿道绿廊建设</t>
  </si>
  <si>
    <t>2019年-2021年公园养护管理及防护林养护</t>
  </si>
  <si>
    <t>冀财债【2022】50号-高阳县环城水系生态综合治理及城区配套基础设施建设项目</t>
  </si>
  <si>
    <t>节日灯笼费用</t>
  </si>
  <si>
    <t>高阳县环城水系生态综合治理及城区配套基础设施建设项目（便民文化活动中心集中区）人防异地建设费</t>
  </si>
  <si>
    <t>律师咨询服务费</t>
  </si>
  <si>
    <t>环城水系一案两书编制费</t>
  </si>
  <si>
    <t>冀财资环[2023]57号-中央重点生态保护修复治理资金</t>
  </si>
  <si>
    <t>对口支援涿州费用</t>
  </si>
  <si>
    <t>2022年城区公共厕所建设</t>
  </si>
  <si>
    <t>国防光缆迁改</t>
  </si>
  <si>
    <t>创建省级文明县城标牌费用</t>
  </si>
  <si>
    <t>朝阳园和仝合园提升工程</t>
  </si>
  <si>
    <t>城区亮化工程</t>
  </si>
  <si>
    <t>颛顼公园项目遗留问题</t>
  </si>
  <si>
    <t>执法服装购置费</t>
  </si>
  <si>
    <t>合计</t>
  </si>
  <si>
    <r>
      <rPr>
        <sz val="12"/>
        <rFont val="宋体"/>
        <charset val="134"/>
      </rPr>
      <t>附件</t>
    </r>
    <r>
      <rPr>
        <sz val="12"/>
        <rFont val="Times New Roman"/>
        <charset val="134"/>
      </rPr>
      <t>1</t>
    </r>
  </si>
  <si>
    <t>高阳县2023年度预算项目绩效自评表</t>
  </si>
  <si>
    <t>一、基本情况</t>
  </si>
  <si>
    <t>项目级次</t>
  </si>
  <si>
    <t>省本级项目</t>
  </si>
  <si>
    <t>否</t>
  </si>
  <si>
    <t>实施（主管）单位</t>
  </si>
  <si>
    <t>二、预算执行情况</t>
  </si>
  <si>
    <t>预算安排情况
（调整后）</t>
  </si>
  <si>
    <t>资金到位情况</t>
  </si>
  <si>
    <t>资金执行情况</t>
  </si>
  <si>
    <t>预算执行进度</t>
  </si>
  <si>
    <t>预算数</t>
  </si>
  <si>
    <t>470.832701</t>
  </si>
  <si>
    <t>到位数</t>
  </si>
  <si>
    <t>执行数</t>
  </si>
  <si>
    <t>100%</t>
  </si>
  <si>
    <t>其中：财政资金</t>
  </si>
  <si>
    <t>其他</t>
  </si>
  <si>
    <t>三、目标完成情况</t>
  </si>
  <si>
    <t>年度预期目标</t>
  </si>
  <si>
    <t>具体完成情况</t>
  </si>
  <si>
    <t>总体完成率</t>
  </si>
  <si>
    <t>实行垃圾分类运输处理，及时将城乡生活垃圾和餐厨垃圾进行无害化处理；净化空气，避免环境污染，有效改善城乡居住环境；保障垃圾清运日产日清、为居民提供洁净卫生的居住环境。</t>
  </si>
  <si>
    <t>四、年度绩效指标完成情况</t>
  </si>
  <si>
    <t>一级指标</t>
  </si>
  <si>
    <t>二级指标</t>
  </si>
  <si>
    <t>三级指标</t>
  </si>
  <si>
    <t>指标分值</t>
  </si>
  <si>
    <t>预期指标值</t>
  </si>
  <si>
    <t>实际完成值</t>
  </si>
  <si>
    <t>单项指标
完成情况</t>
  </si>
  <si>
    <t>符号</t>
  </si>
  <si>
    <t>值</t>
  </si>
  <si>
    <t>单位
（文字描述）</t>
  </si>
  <si>
    <t>产出指标
（50）</t>
  </si>
  <si>
    <t>数量指标</t>
  </si>
  <si>
    <t>无害化处理量</t>
  </si>
  <si>
    <t>15</t>
  </si>
  <si>
    <t>≥</t>
  </si>
  <si>
    <t>吨/年</t>
  </si>
  <si>
    <t>36623.58吨</t>
  </si>
  <si>
    <t>未完成</t>
  </si>
  <si>
    <t>质量指标</t>
  </si>
  <si>
    <t>垃圾清运合格率</t>
  </si>
  <si>
    <t>=</t>
  </si>
  <si>
    <t>%</t>
  </si>
  <si>
    <t>完成</t>
  </si>
  <si>
    <t>时效指标</t>
  </si>
  <si>
    <t>资金支付及时性</t>
  </si>
  <si>
    <t>5</t>
  </si>
  <si>
    <t>成本指标</t>
  </si>
  <si>
    <t>运输处理成本</t>
  </si>
  <si>
    <t>≤</t>
  </si>
  <si>
    <t>元/吨</t>
  </si>
  <si>
    <t>128.56元/吨</t>
  </si>
  <si>
    <t>成本控制率</t>
  </si>
  <si>
    <t>10</t>
  </si>
  <si>
    <t>效益指标
（30）</t>
  </si>
  <si>
    <t>社会效益指标</t>
  </si>
  <si>
    <t>居住环境投诉率</t>
  </si>
  <si>
    <t>30</t>
  </si>
  <si>
    <t>0%</t>
  </si>
  <si>
    <t>经济效益指标</t>
  </si>
  <si>
    <t>生态效益指标</t>
  </si>
  <si>
    <t>可持续影响指标</t>
  </si>
  <si>
    <t xml:space="preserve">满意度指标（10）
</t>
  </si>
  <si>
    <t>满意度指标</t>
  </si>
  <si>
    <t>群众满意度</t>
  </si>
  <si>
    <t>95</t>
  </si>
  <si>
    <t>95%</t>
  </si>
  <si>
    <t>预算执行率
（10）</t>
  </si>
  <si>
    <t>预算执行率</t>
  </si>
  <si>
    <t>=执行数/预算数*100%</t>
  </si>
  <si>
    <t>100</t>
  </si>
  <si>
    <t>自评总分</t>
  </si>
  <si>
    <t>五、存在问题、原因及下一步整改措施</t>
  </si>
  <si>
    <t>填报人：章明慧</t>
  </si>
  <si>
    <t>联系电话：</t>
  </si>
  <si>
    <t>8627785</t>
  </si>
  <si>
    <r>
      <rPr>
        <sz val="1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
        <color rgb="FFFF0000"/>
        <rFont val="宋体"/>
        <charset val="134"/>
      </rPr>
      <t xml:space="preserve">
      </t>
    </r>
    <r>
      <rPr>
        <sz val="1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</si>
  <si>
    <t>12</t>
  </si>
  <si>
    <t>保障城区公厕正常运行；完善城市整体功能，提升城市形象品质</t>
  </si>
  <si>
    <t>产出指标
（60）</t>
  </si>
  <si>
    <t>公厕正常运行数量</t>
  </si>
  <si>
    <t>20</t>
  </si>
  <si>
    <t>座</t>
  </si>
  <si>
    <t>17座</t>
  </si>
  <si>
    <t>维修合格率</t>
  </si>
  <si>
    <t>资金支付及时率</t>
  </si>
  <si>
    <t>可持续性影响</t>
  </si>
  <si>
    <t>工作开展的持续性</t>
  </si>
  <si>
    <t xml:space="preserve">满意度指标
</t>
  </si>
  <si>
    <t>15.195</t>
  </si>
  <si>
    <t>1.保障垃圾中转站正常运行。
2.实现垃圾日产日清，改善城乡环境卫生脏乱差现状；</t>
  </si>
  <si>
    <t>设备运转率</t>
  </si>
  <si>
    <t>租赁单价</t>
  </si>
  <si>
    <t>万元/月</t>
  </si>
  <si>
    <t>1.5万元/月</t>
  </si>
  <si>
    <t>中转站问题投诉率</t>
  </si>
  <si>
    <t>1399.775636</t>
  </si>
  <si>
    <t>推进城区环卫作业市场化服务，实现城区垃圾日产日清；改善城区环境卫生，提升城市形象，为居民创造整洁、干净的城市环境</t>
  </si>
  <si>
    <t>清扫工作量</t>
  </si>
  <si>
    <t>万平方米</t>
  </si>
  <si>
    <t>333万平方米</t>
  </si>
  <si>
    <t>清扫面积合格率</t>
  </si>
  <si>
    <t>完成率</t>
  </si>
  <si>
    <t>效益指标
（20）</t>
  </si>
  <si>
    <t xml:space="preserve">农村环卫作业市场化经费        </t>
  </si>
  <si>
    <t>764.270909</t>
  </si>
  <si>
    <t>保障全县123个村庄清扫保洁和垃圾清运；改善农村街道脏乱差面貌，创建干净整洁的农村新形象。</t>
  </si>
  <si>
    <t>服务村庄数量</t>
  </si>
  <si>
    <t>个</t>
  </si>
  <si>
    <t>123个</t>
  </si>
  <si>
    <t>清扫区域合格率</t>
  </si>
  <si>
    <r>
      <rPr>
        <sz val="9"/>
        <rFont val="宋体"/>
        <charset val="134"/>
      </rPr>
      <t>100</t>
    </r>
    <r>
      <rPr>
        <strike/>
        <sz val="9"/>
        <rFont val="宋体"/>
        <charset val="134"/>
      </rPr>
      <t>%</t>
    </r>
  </si>
  <si>
    <r>
      <rPr>
        <sz val="9"/>
        <color rgb="FF000000"/>
        <rFont val="宋体"/>
        <charset val="134"/>
      </rPr>
      <t xml:space="preserve"> </t>
    </r>
    <r>
      <rPr>
        <sz val="9"/>
        <color rgb="FF000000"/>
        <rFont val="宋体"/>
        <charset val="134"/>
      </rPr>
      <t>工作完成率</t>
    </r>
  </si>
  <si>
    <t>90</t>
  </si>
  <si>
    <t>79.551</t>
  </si>
  <si>
    <t xml:space="preserve">为保障垃圾及时运输处理，建设1座生活垃圾转运站；保持区域干净整洁，减少环境污染，提升环境面貌。     
</t>
  </si>
  <si>
    <t>西演垃圾转运站已建设完成；保持区域干净整洁，减少环境污染，提升环境面貌。</t>
  </si>
  <si>
    <t>建设新增转运站数量</t>
  </si>
  <si>
    <t>1座</t>
  </si>
  <si>
    <t>工程验收合格率</t>
  </si>
  <si>
    <r>
      <rPr>
        <sz val="9"/>
        <color rgb="FF000000"/>
        <rFont val="宋体"/>
        <charset val="134"/>
      </rPr>
      <t xml:space="preserve"> </t>
    </r>
    <r>
      <rPr>
        <sz val="9"/>
        <color rgb="FF000000"/>
        <rFont val="宋体"/>
        <charset val="134"/>
      </rPr>
      <t>建设期限</t>
    </r>
  </si>
  <si>
    <t>≤60天</t>
  </si>
  <si>
    <t>60天</t>
  </si>
  <si>
    <t>设备采购价</t>
  </si>
  <si>
    <t>万元/套</t>
  </si>
  <si>
    <t>124.8万元/套</t>
  </si>
  <si>
    <t>乡村环境投诉率</t>
  </si>
  <si>
    <t>207.339507</t>
  </si>
  <si>
    <t xml:space="preserve">提升城市形象，在高阳县城区建设7座高标准公共厕所；加强基础设施建设，展示城市文明，让居民“方便”更方便。
</t>
  </si>
  <si>
    <t>城区范围内7座公厕新建及改建已完工；加强基础设施建设，展示城市文明，让居民“方便”更方便。</t>
  </si>
  <si>
    <t>建成公厕数量</t>
  </si>
  <si>
    <t>7座</t>
  </si>
  <si>
    <t>居民投诉率</t>
  </si>
  <si>
    <t>满意度指标
（10）</t>
  </si>
  <si>
    <t>5.22</t>
  </si>
  <si>
    <t>保障魏家佐垃圾暂存点覆土封场正常开展；保护生态环境，避免环境污染</t>
  </si>
  <si>
    <t>魏家佐垃圾暂存点封场已于2022年3月份完工，有效保护生态环境，避免环境污染。</t>
  </si>
  <si>
    <t>土方车数</t>
  </si>
  <si>
    <t>车</t>
  </si>
  <si>
    <t>105车</t>
  </si>
  <si>
    <t>验收合格率</t>
  </si>
  <si>
    <t>最晚完工时间</t>
  </si>
  <si>
    <t>文字描述</t>
  </si>
  <si>
    <t>2022年3月28日前</t>
  </si>
  <si>
    <t>2022年3月28日</t>
  </si>
  <si>
    <t>土方单价</t>
  </si>
  <si>
    <t>元/车</t>
  </si>
  <si>
    <t>440元/车</t>
  </si>
  <si>
    <t>保护生态环境，避免环境污染</t>
  </si>
  <si>
    <t>减少环境污染，保护生态环境</t>
  </si>
  <si>
    <t>50</t>
  </si>
  <si>
    <t>保障劳务派遣人员工资及保险正常发放和缴纳</t>
  </si>
  <si>
    <t>产出指标
（80）</t>
  </si>
  <si>
    <t>劳务派遣人员数量</t>
  </si>
  <si>
    <t>人</t>
  </si>
  <si>
    <t>13人</t>
  </si>
  <si>
    <t>工资发放准确率</t>
  </si>
  <si>
    <t>工资发放及时率</t>
  </si>
  <si>
    <t xml:space="preserve">效益指标
</t>
  </si>
  <si>
    <t>服务对象满意度</t>
  </si>
  <si>
    <t>21.408963</t>
  </si>
  <si>
    <t>保障数字化管理平台正常运行</t>
  </si>
  <si>
    <t>信息采集率</t>
  </si>
  <si>
    <t>系统故障率</t>
  </si>
  <si>
    <t>信息采集及时率</t>
  </si>
  <si>
    <t>城市管理服务水平信息共享率</t>
  </si>
  <si>
    <t>80</t>
  </si>
  <si>
    <t>9.138417</t>
  </si>
  <si>
    <t>1.提高城市市容市貌管理和执法、提升城市形象；
2.保障执法车辆正常运行，城市管理执法工作正常开展。</t>
  </si>
  <si>
    <t>执法车辆正常运行数量</t>
  </si>
  <si>
    <t>17</t>
  </si>
  <si>
    <t>辆</t>
  </si>
  <si>
    <t>17辆</t>
  </si>
  <si>
    <t>采购合格率</t>
  </si>
  <si>
    <t>交货及时率</t>
  </si>
  <si>
    <t>违规建设与经营问题解决率</t>
  </si>
  <si>
    <t>19</t>
  </si>
  <si>
    <t>编制高阳县停车资源普查成果报告，科学统筹城市停车设施管理，盘活现有停车位资源及动态更新停车资源信息；改善城区交通出行环境，改善城市停车环境</t>
  </si>
  <si>
    <t>高阳县停车资源普查成果报告已编制完成，科学统筹城市停车设施管理，盘活现有停车位资源及动态更新停车资源信息；改善城区交通出行环境，改善城市停车环境</t>
  </si>
  <si>
    <t>成果报告数量</t>
  </si>
  <si>
    <t>套</t>
  </si>
  <si>
    <t>1套</t>
  </si>
  <si>
    <t>2021年12月31日之前</t>
  </si>
  <si>
    <t>2021年12月31日</t>
  </si>
  <si>
    <t>按总成本控制</t>
  </si>
  <si>
    <t>万元</t>
  </si>
  <si>
    <t>19万元</t>
  </si>
  <si>
    <t>改善城区交通出行环境，盘活现有停车位资源</t>
  </si>
  <si>
    <t>9</t>
  </si>
  <si>
    <t>1.保障城区户外违规牌匾整治提升工作正常开展
2.提升城市形象，改善城市容貌</t>
  </si>
  <si>
    <t>牌匾拆除数量</t>
  </si>
  <si>
    <t>105</t>
  </si>
  <si>
    <t>=105个</t>
  </si>
  <si>
    <t>合同约定施工期限内完工</t>
  </si>
  <si>
    <t>2019年12月31日之前</t>
  </si>
  <si>
    <t>2019年12月31日</t>
  </si>
  <si>
    <t>工程造价</t>
  </si>
  <si>
    <t>200</t>
  </si>
  <si>
    <t>元每人每天</t>
  </si>
  <si>
    <t>200元每人每天</t>
  </si>
  <si>
    <t>工作完成及时率</t>
  </si>
  <si>
    <t>14</t>
  </si>
  <si>
    <t>保障城区内机动车占用人行道乱停乱放违法行为整治工作正常开展。规范主城区街道停车管理秩序，打造城市车辆静态管理新颜值。</t>
  </si>
  <si>
    <t>城区内机动车占用人行道乱停乱放违法行为整治工作正常开展；规范主城区街道停车管理秩序，打造城市车辆静态管理新颜值。</t>
  </si>
  <si>
    <t xml:space="preserve">   </t>
  </si>
  <si>
    <t>执法终端数量</t>
  </si>
  <si>
    <t>台</t>
  </si>
  <si>
    <t>10台</t>
  </si>
  <si>
    <t>采购工作按时完成率</t>
  </si>
  <si>
    <t>软件服务费</t>
  </si>
  <si>
    <t>元</t>
  </si>
  <si>
    <t>70000元</t>
  </si>
  <si>
    <t>执法终端单价</t>
  </si>
  <si>
    <t>元/台</t>
  </si>
  <si>
    <t>6500元/台</t>
  </si>
  <si>
    <t>机动车违停整治工作开展的持续性</t>
  </si>
  <si>
    <t>29.315028</t>
  </si>
  <si>
    <t>1.保障公路隔离栏维护清洗保养工作正常开展；
2.保障道路交通安全、畅通、有序，提升城市道路管理水平，美化市容市貌。</t>
  </si>
  <si>
    <t>清扫覆盖率</t>
  </si>
  <si>
    <t>株</t>
  </si>
  <si>
    <t>100株</t>
  </si>
  <si>
    <t>工作开展及时性</t>
  </si>
  <si>
    <t>≤100%</t>
  </si>
  <si>
    <t>保障公路隔离栏维护清洗保养工作正常开展</t>
  </si>
  <si>
    <t>保障隔离栏及时维修养护</t>
  </si>
  <si>
    <t xml:space="preserve">保障保定市聚焦城市新颜值观摩会前期迎接准备工作落实到位；改善县城容貌，提升道路形象。 </t>
  </si>
  <si>
    <t>保定市聚焦城市新颜值观摩会前期迎接工作圆满完成；改善县城容貌，提升道路形象。</t>
  </si>
  <si>
    <t>搭设围挡面积</t>
  </si>
  <si>
    <t>平方米</t>
  </si>
  <si>
    <t>2200平方米</t>
  </si>
  <si>
    <t>墙面粉刷面积</t>
  </si>
  <si>
    <t>3122.5平方米</t>
  </si>
  <si>
    <t>工程开始至完工所需时间</t>
  </si>
  <si>
    <t>天</t>
  </si>
  <si>
    <t>5天</t>
  </si>
  <si>
    <t>围挡单价</t>
  </si>
  <si>
    <t>元/平方米</t>
  </si>
  <si>
    <t>100元/平方米</t>
  </si>
  <si>
    <t>3.6</t>
  </si>
  <si>
    <t>保障执法局PPT、配音视频工作顺利开展。保障“聚焦城市新颜值，建设美好新生活”汇报工作正常开展。</t>
  </si>
  <si>
    <t>执法局PPT、配音视频制作工作已按期完成。保障“聚焦城市新颜值，建设美好新生活”汇报工作正常开展。</t>
  </si>
  <si>
    <t>制作PPT页数</t>
  </si>
  <si>
    <t>页</t>
  </si>
  <si>
    <t>70页</t>
  </si>
  <si>
    <t>符合合同约定验收标准</t>
  </si>
  <si>
    <t>高清视频1920*1080P图像、试播正常、PPT内容准确</t>
  </si>
  <si>
    <t>项目开始至完工所需时间</t>
  </si>
  <si>
    <t>30天</t>
  </si>
  <si>
    <t>3.6万元</t>
  </si>
  <si>
    <t xml:space="preserve"> 城区绿地和公园绿地社会化养护</t>
  </si>
  <si>
    <t>222.743558</t>
  </si>
  <si>
    <t xml:space="preserve">保持并完善三座公园的绿地景观效果；保持并完善城区道路、游园及防护林绿地的景观效果；确保公园绿地、行道树更加整洁、优美、有序，进一步巩固公园绿化成果，为市民提供强身健体的休闲、游憩场所。 </t>
  </si>
  <si>
    <t>保持并完善三座公园的绿地景观效果；保持并完善城区道路、游园及防护林绿地的景观效果；确保公园绿地、行道树更加整洁、优美、有序，进一步巩固公园绿化成果，为市民提供强身健体的休闲、游憩场所。</t>
  </si>
  <si>
    <t>养护数量</t>
  </si>
  <si>
    <t>3座</t>
  </si>
  <si>
    <t>绿化成活率</t>
  </si>
  <si>
    <t>养护单价</t>
  </si>
  <si>
    <t>74.25万元/月</t>
  </si>
  <si>
    <t>巩固绿化成果</t>
  </si>
  <si>
    <t xml:space="preserve"> 绿地景观效果有效保持和完善。</t>
  </si>
  <si>
    <t>3.4597</t>
  </si>
  <si>
    <t>保障2020年度春季植树工程合同尾款正常支付；美化环境，提升城市形象。</t>
  </si>
  <si>
    <t>一年养护期满已申请资金拨付；美化环境，提升城市形象。</t>
  </si>
  <si>
    <t>支付比率</t>
  </si>
  <si>
    <t>10%</t>
  </si>
  <si>
    <t>及时支付比率</t>
  </si>
  <si>
    <t>生态环境问题投诉率</t>
  </si>
  <si>
    <t>提高城市绿化率，净化城市空气；改善城市环境质量，提高居民幸福指数</t>
  </si>
  <si>
    <t>绿化工程量</t>
  </si>
  <si>
    <t>152256平方米</t>
  </si>
  <si>
    <t>建设期限</t>
  </si>
  <si>
    <t>130天</t>
  </si>
  <si>
    <t>建设任务开展的持续性</t>
  </si>
  <si>
    <t>≧</t>
  </si>
  <si>
    <t>2019年-2021年公园养护管理和防护林养护</t>
  </si>
  <si>
    <t>120</t>
  </si>
  <si>
    <t>保持并完善三座公园的绿地景观效果；确保养护绿地、行道树更加整洁、优美、有序，进一步巩固绿化成果，提升城市品质，为市民提供强身健体的休闲、娱乐环境。</t>
  </si>
  <si>
    <t>养护公园数量</t>
  </si>
  <si>
    <t xml:space="preserve">	工作完成及时率</t>
  </si>
  <si>
    <t>10000</t>
  </si>
  <si>
    <t>9899.4583</t>
  </si>
  <si>
    <t>98.99%</t>
  </si>
  <si>
    <t>保障高阳县环城水系生态综合治理及城区配套基础设施建设项目正常开展；打造城区基础设施示范点,美化城市，改善生态环境，保护生物多样性；为居民提供休息、游览、锻炼的公共空间</t>
  </si>
  <si>
    <t>高阳县环城水系生态综合治理及城区配套基础设施建设项目正常开展；打造城区基础设施示范点,美化城市，改善生态环境，保护生物多样性；为居民提供休息、游览、锻炼的公共空间</t>
  </si>
  <si>
    <t>渠道整治量</t>
  </si>
  <si>
    <t>km</t>
  </si>
  <si>
    <t>17.2km</t>
  </si>
  <si>
    <t>新增城区道路</t>
  </si>
  <si>
    <t>米</t>
  </si>
  <si>
    <t>2118m</t>
  </si>
  <si>
    <t>便道改造数量</t>
  </si>
  <si>
    <t>条</t>
  </si>
  <si>
    <t>10条</t>
  </si>
  <si>
    <t>道路改造数量</t>
  </si>
  <si>
    <t>3条</t>
  </si>
  <si>
    <t>强电入地数量</t>
  </si>
  <si>
    <t>10812米</t>
  </si>
  <si>
    <t>便民活动场所建设</t>
  </si>
  <si>
    <t>达标率</t>
  </si>
  <si>
    <t>项目按期完成情况</t>
  </si>
  <si>
    <t>严格按照合同约定执行</t>
  </si>
  <si>
    <t>项目建设期限</t>
  </si>
  <si>
    <t>月</t>
  </si>
  <si>
    <t>17个月</t>
  </si>
  <si>
    <t>项目投资情况</t>
  </si>
  <si>
    <t>9899.4583万元</t>
  </si>
  <si>
    <t>人居环境舒适度</t>
  </si>
  <si>
    <t>居民幸福感提升</t>
  </si>
  <si>
    <t>水质标准</t>
  </si>
  <si>
    <t>基本达到国家地表水环境质量Ⅳ类标准</t>
  </si>
  <si>
    <t>长期优化城市路网交通</t>
  </si>
  <si>
    <t>保障交通安全，减少交通隐患</t>
  </si>
  <si>
    <t>满意度指标（10）</t>
  </si>
  <si>
    <t>调查中满意和较满意的人数占调查总数的百分比</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</si>
  <si>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</si>
  <si>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7.38</t>
  </si>
  <si>
    <t>保障迎接非遗大会召开装点布置工作落实到位。改善城市形象，装扮城市容貌，烘托春节节日气氛。</t>
  </si>
  <si>
    <t>安装灯笼数量</t>
  </si>
  <si>
    <t>11280个</t>
  </si>
  <si>
    <t>按时完工率</t>
  </si>
  <si>
    <t>灯笼单价</t>
  </si>
  <si>
    <t>元/个</t>
  </si>
  <si>
    <t>3元/个</t>
  </si>
  <si>
    <t>改善城市形象，烘托春节节日氛围。</t>
  </si>
  <si>
    <t>有效改善城市形象，烘托春节节日氛围。</t>
  </si>
  <si>
    <t>38.809320</t>
  </si>
  <si>
    <t>保障防空地下室建设顺利开展</t>
  </si>
  <si>
    <t>人防地下室面积</t>
  </si>
  <si>
    <t>388.09平方米</t>
  </si>
  <si>
    <t>按标准建设情况</t>
  </si>
  <si>
    <t>2022-08至2099-12县（市）防护等级6B级以外</t>
  </si>
  <si>
    <t>人防异地建设费收费标准</t>
  </si>
  <si>
    <t>1000元/平方米</t>
  </si>
  <si>
    <t>18</t>
  </si>
  <si>
    <t>编制数量</t>
  </si>
  <si>
    <t>工作完成质量合格率</t>
  </si>
  <si>
    <t>18万元</t>
  </si>
  <si>
    <t>法律咨询服务覆盖率</t>
  </si>
  <si>
    <t>10万元</t>
  </si>
  <si>
    <t>2837</t>
  </si>
  <si>
    <t>1490.172827</t>
  </si>
  <si>
    <t>52.53%</t>
  </si>
  <si>
    <t>1.项目实施后，解决实施区域内存在的生态斑块破碎化及生物多样性少、滨水缓冲带内植被结构单一且不成体系、水质不稳定且水资源未得到充分利用等生态问题。
2.修复生态系统工程，使区域生态系统结构进一步优化，加强生态系统稳定性，提升生态质量，增强生物多样性保护。</t>
  </si>
  <si>
    <t>79.59%</t>
  </si>
  <si>
    <t>生态修复总面积</t>
  </si>
  <si>
    <t>ha</t>
  </si>
  <si>
    <t>35.82ha</t>
  </si>
  <si>
    <t>湿地修复面积</t>
  </si>
  <si>
    <t>5.52ha</t>
  </si>
  <si>
    <t>水环境治理面积</t>
  </si>
  <si>
    <t>15.8ha</t>
  </si>
  <si>
    <t>工程质量合格率</t>
  </si>
  <si>
    <t>项目按时完成率</t>
  </si>
  <si>
    <t>总成本控制</t>
  </si>
  <si>
    <t>1490.172827万元</t>
  </si>
  <si>
    <t>水质改善情况</t>
  </si>
  <si>
    <t>Ⅳ类→Ⅲ类</t>
  </si>
  <si>
    <t>对当地人民生活的影响</t>
  </si>
  <si>
    <t>万人</t>
  </si>
  <si>
    <t>32万元</t>
  </si>
  <si>
    <t>本工程后续主要工程为绿植、草皮及水生植物施工，为保证施工质量及植物存活率，不适宜在冬季施工，故绩效目标偏差较大。
下一步春季回暖，适宜绿植、水生植物种植施工后，将积极开展后续施工。</t>
  </si>
  <si>
    <t>8.1693</t>
  </si>
  <si>
    <t>保障对口支援涿州工作顺利开展。保障对口城镇建筑和生活垃圾清理清运工作及时完成。</t>
  </si>
  <si>
    <t>自卸车数量</t>
  </si>
  <si>
    <t>20辆</t>
  </si>
  <si>
    <t>工作完成时间</t>
  </si>
  <si>
    <t>3天</t>
  </si>
  <si>
    <t>自卸车单价</t>
  </si>
  <si>
    <t>元/天</t>
  </si>
  <si>
    <t>1400元/天</t>
  </si>
  <si>
    <t>建筑和生活垃圾清理清运工作顺利完成</t>
  </si>
  <si>
    <t>建筑和生活垃圾得到及时清理清运，保障对口帮扶灾后重建工作顺利推进</t>
  </si>
  <si>
    <t>0</t>
  </si>
  <si>
    <t>1.保障2022年城区公共厕所建设正常开展，城区新增1座公厕；
2.加强城市基础设施建设，完善城市功能，提升城市品质，方便居民生活。</t>
  </si>
  <si>
    <t>新增公厕数量</t>
  </si>
  <si>
    <t>1</t>
  </si>
  <si>
    <t>工程按时完工情况</t>
  </si>
  <si>
    <t>2022年7月20日前完工</t>
  </si>
  <si>
    <t>2022年7月20日</t>
  </si>
  <si>
    <t>建设成本</t>
  </si>
  <si>
    <t>0万元</t>
  </si>
  <si>
    <t>公厕持续正常运转，方便居民生活</t>
  </si>
  <si>
    <t>环境卫生设施增加，满足居民出行需要</t>
  </si>
  <si>
    <t>预算执行率为0。项目已完工，暂未支付，下一步将积极申请资金拨付。</t>
  </si>
  <si>
    <t xml:space="preserve">保障创建省级文明县城标牌安装工作顺利开展。扩大创建省级文明县城宣传覆盖面，推动打造高质量文明城市。     </t>
  </si>
  <si>
    <t>创建省级文明县城标牌安装工作顺利完成。扩大创建省级文明县城宣传覆盖面，推动打造高质量文明城市。</t>
  </si>
  <si>
    <t>安装标牌数量</t>
  </si>
  <si>
    <t>90个</t>
  </si>
  <si>
    <t>按照协议书质量要求施工</t>
  </si>
  <si>
    <t>不锈钢材质，钢结构底座，直埋固定安装</t>
  </si>
  <si>
    <t>小标牌单价</t>
  </si>
  <si>
    <t>950元/个</t>
  </si>
  <si>
    <t>大标牌单价</t>
  </si>
  <si>
    <t>元/平米</t>
  </si>
  <si>
    <t>720元/平方米</t>
  </si>
  <si>
    <t>宣传影响覆盖率</t>
  </si>
  <si>
    <t>保证国防光缆正常使用</t>
  </si>
  <si>
    <t>迁改工程已完成，国防光缆可以正常使用</t>
  </si>
  <si>
    <t>需要进行迁改的光缆数量</t>
  </si>
  <si>
    <t>1条</t>
  </si>
  <si>
    <t>工作开展效果的持续性</t>
  </si>
  <si>
    <t>助力夜经济，营造夜晚景观，提升城市风貌</t>
  </si>
  <si>
    <t>设施成本</t>
  </si>
  <si>
    <t>1200元/平方米</t>
  </si>
  <si>
    <t>安装灯带的数量</t>
  </si>
  <si>
    <t>个（串）</t>
  </si>
  <si>
    <r>
      <rPr>
        <sz val="9"/>
        <rFont val="宋体"/>
        <charset val="134"/>
      </rPr>
      <t>1479</t>
    </r>
    <r>
      <rPr>
        <sz val="10.5"/>
        <color theme="1"/>
        <rFont val="宋体"/>
        <charset val="134"/>
      </rPr>
      <t>个（串）</t>
    </r>
  </si>
  <si>
    <t>居民对环境的投诉率</t>
  </si>
  <si>
    <t>公众满意度</t>
  </si>
  <si>
    <t>完善考核指标，完成朝阳园和仝合园的改造提升；提升城市景观、增加城区绿地面积，为居民提供良好的休憩健身场所。</t>
  </si>
  <si>
    <t>朝阳园和仝合园的改造提升已完成；提升城市景观、增加城区绿地面积，为居民提供良好的休憩健身场所。</t>
  </si>
  <si>
    <t>灌木完成数量</t>
  </si>
  <si>
    <t>350株</t>
  </si>
  <si>
    <r>
      <rPr>
        <sz val="9"/>
        <color rgb="FF000000"/>
        <rFont val="宋体"/>
        <charset val="134"/>
      </rPr>
      <t xml:space="preserve"> </t>
    </r>
    <r>
      <rPr>
        <sz val="9"/>
        <color rgb="FF000000"/>
        <rFont val="宋体"/>
        <charset val="134"/>
      </rPr>
      <t>建设工期内完成率</t>
    </r>
  </si>
  <si>
    <t>≦</t>
  </si>
  <si>
    <t>切实解决历史遗留问题，保障颛顼公园土地手续顺利办理。</t>
  </si>
  <si>
    <t>项目未开展</t>
  </si>
  <si>
    <t>林地占用面积</t>
  </si>
  <si>
    <t>0平方米</t>
  </si>
  <si>
    <t>解决遗留问题工作的完成率</t>
  </si>
  <si>
    <t>缴费金额</t>
  </si>
  <si>
    <t>0元</t>
  </si>
  <si>
    <t>工作完成的持续性</t>
  </si>
  <si>
    <t>切实解决历史遗留问题，保障顺利推进颛顼公园土地手续。</t>
  </si>
  <si>
    <t>执法人员服装及标志标识统一，使城市管理更加规范化</t>
  </si>
  <si>
    <t>采购数量</t>
  </si>
  <si>
    <t>0人</t>
  </si>
  <si>
    <t>合格率</t>
  </si>
  <si>
    <t>采购单价</t>
  </si>
  <si>
    <t>元/套</t>
  </si>
  <si>
    <t>0元/套</t>
  </si>
  <si>
    <t>执法工作着装合格率</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</si>
</sst>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_ "/>
    <numFmt numFmtId="178" formatCode="0.000_ "/>
    <numFmt numFmtId="179" formatCode="0.0000_ "/>
    <numFmt numFmtId="180" formatCode="0_ "/>
  </numFmts>
  <fonts count="59">
    <font>
      <sz val="11"/>
      <color theme="1"/>
      <name val="宋体"/>
      <charset val="134"/>
      <scheme val="minor"/>
    </font>
    <font>
      <sz val="12"/>
      <name val="Times New Roman"/>
      <charset val="134"/>
    </font>
    <font>
      <b/>
      <sz val="9"/>
      <name val="宋体"/>
      <charset val="134"/>
    </font>
    <font>
      <sz val="9"/>
      <name val="宋体"/>
      <charset val="134"/>
    </font>
    <font>
      <sz val="20"/>
      <name val="方正小标宋_GBK"/>
      <charset val="134"/>
    </font>
    <font>
      <sz val="9"/>
      <color rgb="FF000000"/>
      <name val="宋体"/>
      <charset val="134"/>
    </font>
    <font>
      <sz val="9"/>
      <name val="SimSun"/>
      <charset val="134"/>
    </font>
    <font>
      <sz val="10"/>
      <name val="宋体"/>
      <charset val="134"/>
    </font>
    <font>
      <sz val="9"/>
      <color indexed="0"/>
      <name val="宋体"/>
      <charset val="134"/>
      <scheme val="minor"/>
    </font>
    <font>
      <sz val="11"/>
      <name val="宋体"/>
      <charset val="134"/>
      <scheme val="minor"/>
    </font>
    <font>
      <sz val="11"/>
      <color indexed="0"/>
      <name val="Calibri"/>
      <charset val="134"/>
    </font>
    <font>
      <sz val="11"/>
      <color indexed="0"/>
      <name val="宋体"/>
      <charset val="134"/>
      <scheme val="minor"/>
    </font>
    <font>
      <sz val="10.5"/>
      <name val="方正书宋_GBK"/>
      <charset val="134"/>
    </font>
    <font>
      <sz val="10"/>
      <color indexed="0"/>
      <name val="宋体"/>
      <charset val="134"/>
      <scheme val="minor"/>
    </font>
    <font>
      <sz val="10"/>
      <name val="宋体"/>
      <charset val="134"/>
      <scheme val="minor"/>
    </font>
    <font>
      <sz val="9"/>
      <name val="宋体"/>
      <charset val="134"/>
      <scheme val="minor"/>
    </font>
    <font>
      <sz val="10"/>
      <color rgb="FF000000"/>
      <name val="宋体"/>
      <charset val="134"/>
    </font>
    <font>
      <sz val="9"/>
      <color rgb="FF000000"/>
      <name val="Times New Roman"/>
      <charset val="134"/>
    </font>
    <font>
      <sz val="10.5"/>
      <color theme="1"/>
      <name val="宋体"/>
      <charset val="134"/>
    </font>
    <font>
      <sz val="9"/>
      <name val="方正书宋_GBK"/>
      <charset val="134"/>
    </font>
    <font>
      <sz val="9"/>
      <color theme="1"/>
      <name val="宋体"/>
      <charset val="134"/>
      <scheme val="minor"/>
    </font>
    <font>
      <sz val="9"/>
      <name val="Microsoft YaHei"/>
      <charset val="134"/>
    </font>
    <font>
      <sz val="9"/>
      <color theme="1"/>
      <name val="Times New Roman"/>
      <charset val="134"/>
    </font>
    <font>
      <sz val="10"/>
      <color theme="1"/>
      <name val="宋体"/>
      <charset val="134"/>
    </font>
    <font>
      <sz val="26"/>
      <name val="方正小标宋_GBK"/>
      <charset val="134"/>
    </font>
    <font>
      <b/>
      <sz val="26"/>
      <name val="方正小标宋_GBK"/>
      <charset val="134"/>
    </font>
    <font>
      <b/>
      <sz val="11"/>
      <name val="宋体"/>
      <charset val="134"/>
    </font>
    <font>
      <b/>
      <sz val="12"/>
      <name val="宋体"/>
      <charset val="134"/>
    </font>
    <font>
      <sz val="12"/>
      <name val="宋体"/>
      <charset val="134"/>
    </font>
    <font>
      <sz val="16"/>
      <name val="宋体"/>
      <charset val="134"/>
    </font>
    <font>
      <sz val="16"/>
      <name val="宋体"/>
      <charset val="134"/>
      <scheme val="minor"/>
    </font>
    <font>
      <sz val="16"/>
      <color theme="1"/>
      <name val="宋体"/>
      <charset val="134"/>
      <scheme val="minor"/>
    </font>
    <font>
      <sz val="16"/>
      <color rgb="FFFF0000"/>
      <name val="宋体"/>
      <charset val="134"/>
    </font>
    <font>
      <sz val="14"/>
      <name val="宋体"/>
      <charset val="134"/>
    </font>
    <font>
      <sz val="14"/>
      <color rgb="FFFF0000"/>
      <name val="宋体"/>
      <charset val="134"/>
    </font>
    <font>
      <b/>
      <sz val="14"/>
      <name val="宋体"/>
      <charset val="134"/>
    </font>
    <font>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color rgb="FFFF0000"/>
      <name val="宋体"/>
      <charset val="134"/>
    </font>
    <font>
      <strike/>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rgb="FF000000"/>
      </right>
      <top style="thin">
        <color rgb="FF000000"/>
      </top>
      <bottom style="thin">
        <color rgb="FF000000"/>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37" fillId="2" borderId="0" applyNumberFormat="0" applyBorder="0" applyAlignment="0" applyProtection="0">
      <alignment vertical="center"/>
    </xf>
    <xf numFmtId="0" fontId="38"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7" fillId="4" borderId="0" applyNumberFormat="0" applyBorder="0" applyAlignment="0" applyProtection="0">
      <alignment vertical="center"/>
    </xf>
    <xf numFmtId="0" fontId="39" fillId="5" borderId="0" applyNumberFormat="0" applyBorder="0" applyAlignment="0" applyProtection="0">
      <alignment vertical="center"/>
    </xf>
    <xf numFmtId="43" fontId="0" fillId="0" borderId="0" applyFont="0" applyFill="0" applyBorder="0" applyAlignment="0" applyProtection="0">
      <alignment vertical="center"/>
    </xf>
    <xf numFmtId="0" fontId="40" fillId="6"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0" fillId="7" borderId="12" applyNumberFormat="0" applyFont="0" applyAlignment="0" applyProtection="0">
      <alignment vertical="center"/>
    </xf>
    <xf numFmtId="0" fontId="40" fillId="8"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3" applyNumberFormat="0" applyFill="0" applyAlignment="0" applyProtection="0">
      <alignment vertical="center"/>
    </xf>
    <xf numFmtId="0" fontId="48" fillId="0" borderId="13" applyNumberFormat="0" applyFill="0" applyAlignment="0" applyProtection="0">
      <alignment vertical="center"/>
    </xf>
    <xf numFmtId="0" fontId="40" fillId="9" borderId="0" applyNumberFormat="0" applyBorder="0" applyAlignment="0" applyProtection="0">
      <alignment vertical="center"/>
    </xf>
    <xf numFmtId="0" fontId="43" fillId="0" borderId="14" applyNumberFormat="0" applyFill="0" applyAlignment="0" applyProtection="0">
      <alignment vertical="center"/>
    </xf>
    <xf numFmtId="0" fontId="40" fillId="10" borderId="0" applyNumberFormat="0" applyBorder="0" applyAlignment="0" applyProtection="0">
      <alignment vertical="center"/>
    </xf>
    <xf numFmtId="0" fontId="49" fillId="11" borderId="15" applyNumberFormat="0" applyAlignment="0" applyProtection="0">
      <alignment vertical="center"/>
    </xf>
    <xf numFmtId="0" fontId="50" fillId="11" borderId="11" applyNumberFormat="0" applyAlignment="0" applyProtection="0">
      <alignment vertical="center"/>
    </xf>
    <xf numFmtId="0" fontId="51" fillId="12" borderId="16" applyNumberFormat="0" applyAlignment="0" applyProtection="0">
      <alignment vertical="center"/>
    </xf>
    <xf numFmtId="0" fontId="37" fillId="13" borderId="0" applyNumberFormat="0" applyBorder="0" applyAlignment="0" applyProtection="0">
      <alignment vertical="center"/>
    </xf>
    <xf numFmtId="0" fontId="40" fillId="14" borderId="0" applyNumberFormat="0" applyBorder="0" applyAlignment="0" applyProtection="0">
      <alignment vertical="center"/>
    </xf>
    <xf numFmtId="0" fontId="52" fillId="0" borderId="17" applyNumberFormat="0" applyFill="0" applyAlignment="0" applyProtection="0">
      <alignment vertical="center"/>
    </xf>
    <xf numFmtId="0" fontId="53" fillId="0" borderId="18" applyNumberFormat="0" applyFill="0" applyAlignment="0" applyProtection="0">
      <alignment vertical="center"/>
    </xf>
    <xf numFmtId="0" fontId="54" fillId="15" borderId="0" applyNumberFormat="0" applyBorder="0" applyAlignment="0" applyProtection="0">
      <alignment vertical="center"/>
    </xf>
    <xf numFmtId="0" fontId="55" fillId="16" borderId="0" applyNumberFormat="0" applyBorder="0" applyAlignment="0" applyProtection="0">
      <alignment vertical="center"/>
    </xf>
    <xf numFmtId="0" fontId="37" fillId="17" borderId="0" applyNumberFormat="0" applyBorder="0" applyAlignment="0" applyProtection="0">
      <alignment vertical="center"/>
    </xf>
    <xf numFmtId="0" fontId="40"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40" fillId="27" borderId="0" applyNumberFormat="0" applyBorder="0" applyAlignment="0" applyProtection="0">
      <alignment vertical="center"/>
    </xf>
    <xf numFmtId="0" fontId="37"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7" fillId="31" borderId="0" applyNumberFormat="0" applyBorder="0" applyAlignment="0" applyProtection="0">
      <alignment vertical="center"/>
    </xf>
    <xf numFmtId="0" fontId="40" fillId="32" borderId="0" applyNumberFormat="0" applyBorder="0" applyAlignment="0" applyProtection="0">
      <alignment vertical="center"/>
    </xf>
    <xf numFmtId="0" fontId="56" fillId="0" borderId="0">
      <alignment vertical="center"/>
    </xf>
  </cellStyleXfs>
  <cellXfs count="172">
    <xf numFmtId="0" fontId="0" fillId="0" borderId="0" xfId="0">
      <alignment vertical="center"/>
    </xf>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49" fontId="3" fillId="0" borderId="0" xfId="0" applyNumberFormat="1" applyFont="1" applyFill="1" applyAlignment="1" applyProtection="1">
      <alignment vertical="top" wrapText="1"/>
      <protection locked="0"/>
    </xf>
    <xf numFmtId="0" fontId="4"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49" fontId="2" fillId="0" borderId="4"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vertical="center" wrapText="1"/>
    </xf>
    <xf numFmtId="0" fontId="3" fillId="0" borderId="1" xfId="0" applyFont="1" applyFill="1" applyBorder="1" applyAlignment="1" applyProtection="1">
      <alignment vertical="center"/>
    </xf>
    <xf numFmtId="0" fontId="3" fillId="0" borderId="1" xfId="0" applyFont="1" applyFill="1" applyBorder="1" applyAlignment="1" applyProtection="1">
      <alignment horizontal="center" vertical="center"/>
    </xf>
    <xf numFmtId="49" fontId="0" fillId="0" borderId="1" xfId="0" applyNumberFormat="1" applyFont="1" applyFill="1" applyBorder="1" applyAlignment="1" applyProtection="1">
      <alignment horizontal="center" vertical="top" wrapText="1"/>
      <protection locked="0"/>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protection locked="0"/>
    </xf>
    <xf numFmtId="0" fontId="3" fillId="0" borderId="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49" fontId="2" fillId="0" borderId="4" xfId="0" applyNumberFormat="1"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5" fillId="0" borderId="1" xfId="0" applyFont="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xf numFmtId="49" fontId="3" fillId="0" borderId="5" xfId="0" applyNumberFormat="1" applyFont="1" applyFill="1" applyBorder="1" applyAlignment="1" applyProtection="1">
      <alignment horizontal="center" vertical="center" wrapText="1"/>
      <protection locked="0"/>
    </xf>
    <xf numFmtId="49" fontId="3" fillId="0" borderId="5" xfId="0" applyNumberFormat="1"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xf>
    <xf numFmtId="0" fontId="3" fillId="0" borderId="0" xfId="0" applyFont="1" applyFill="1" applyAlignment="1" applyProtection="1">
      <alignment vertical="center"/>
      <protection locked="0"/>
    </xf>
    <xf numFmtId="49" fontId="3" fillId="0" borderId="0" xfId="0" applyNumberFormat="1" applyFont="1" applyFill="1" applyAlignment="1" applyProtection="1">
      <alignment vertical="center" wrapText="1"/>
      <protection locked="0"/>
    </xf>
    <xf numFmtId="0" fontId="3" fillId="0" borderId="0" xfId="0" applyFont="1" applyFill="1" applyAlignment="1" applyProtection="1">
      <alignment vertical="top"/>
      <protection locked="0"/>
    </xf>
    <xf numFmtId="0" fontId="7" fillId="0" borderId="0" xfId="0" applyFont="1" applyFill="1" applyAlignment="1" applyProtection="1">
      <alignment horizontal="left" vertical="center" wrapText="1"/>
      <protection locked="0"/>
    </xf>
    <xf numFmtId="0" fontId="2" fillId="0" borderId="0" xfId="0" applyFont="1" applyFill="1" applyAlignment="1" applyProtection="1">
      <alignment vertical="top"/>
    </xf>
    <xf numFmtId="49" fontId="2" fillId="0" borderId="0"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top" wrapText="1"/>
      <protection locked="0"/>
    </xf>
    <xf numFmtId="49" fontId="3" fillId="0" borderId="4" xfId="0" applyNumberFormat="1" applyFont="1" applyFill="1" applyBorder="1" applyAlignment="1" applyProtection="1">
      <alignment horizontal="center" vertical="top" wrapText="1"/>
      <protection locked="0"/>
    </xf>
    <xf numFmtId="0" fontId="2" fillId="0" borderId="5"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left" vertical="center" wrapText="1"/>
    </xf>
    <xf numFmtId="49" fontId="3"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protection locked="0"/>
    </xf>
    <xf numFmtId="49" fontId="2" fillId="0" borderId="5" xfId="0" applyNumberFormat="1" applyFont="1" applyFill="1" applyBorder="1" applyAlignment="1" applyProtection="1">
      <alignment horizontal="center" vertical="center" wrapText="1"/>
    </xf>
    <xf numFmtId="0" fontId="0" fillId="0" borderId="1" xfId="0" applyBorder="1">
      <alignment vertical="center"/>
    </xf>
    <xf numFmtId="9" fontId="3" fillId="0" borderId="1" xfId="0" applyNumberFormat="1" applyFont="1" applyFill="1" applyBorder="1" applyAlignment="1" applyProtection="1">
      <alignment horizontal="center" vertical="center" wrapText="1"/>
      <protection locked="0"/>
    </xf>
    <xf numFmtId="9" fontId="3" fillId="0" borderId="5" xfId="0" applyNumberFormat="1" applyFont="1" applyFill="1" applyBorder="1" applyAlignment="1" applyProtection="1">
      <alignment horizontal="center" vertical="center"/>
      <protection locked="0"/>
    </xf>
    <xf numFmtId="0" fontId="5"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vertical="center" wrapText="1"/>
      <protection locked="0"/>
    </xf>
    <xf numFmtId="49" fontId="6" fillId="0" borderId="5"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wrapText="1"/>
      <protection locked="0"/>
    </xf>
    <xf numFmtId="9" fontId="3"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3" fillId="0" borderId="5"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protection locked="0"/>
    </xf>
    <xf numFmtId="0" fontId="9"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9" fontId="11"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9" fillId="0" borderId="1" xfId="0" applyFont="1" applyFill="1" applyBorder="1" applyAlignment="1">
      <alignment horizontal="left" vertical="center"/>
    </xf>
    <xf numFmtId="0" fontId="14"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1" xfId="0" applyNumberFormat="1" applyFont="1" applyFill="1" applyBorder="1" applyAlignment="1" applyProtection="1">
      <alignment horizontal="center" vertical="center" wrapText="1"/>
      <protection locked="0"/>
    </xf>
    <xf numFmtId="9" fontId="11"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Font="1" applyFill="1" applyBorder="1" applyAlignment="1" applyProtection="1">
      <alignment horizontal="left" vertical="center"/>
      <protection locked="0"/>
    </xf>
    <xf numFmtId="0" fontId="2" fillId="0" borderId="6" xfId="0"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xf>
    <xf numFmtId="0" fontId="2" fillId="0" borderId="1" xfId="0" applyNumberFormat="1" applyFont="1" applyFill="1" applyBorder="1" applyAlignment="1" applyProtection="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left" vertical="center" wrapText="1"/>
    </xf>
    <xf numFmtId="0" fontId="5" fillId="0" borderId="1" xfId="0" applyFont="1" applyBorder="1" applyAlignment="1">
      <alignment horizontal="justify" vertical="center" wrapText="1"/>
    </xf>
    <xf numFmtId="49" fontId="3" fillId="0" borderId="4"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protection locked="0"/>
    </xf>
    <xf numFmtId="0" fontId="19" fillId="0" borderId="1" xfId="0" applyFont="1" applyFill="1" applyBorder="1" applyAlignment="1">
      <alignment horizontal="left" vertical="center" wrapText="1"/>
    </xf>
    <xf numFmtId="0" fontId="20" fillId="0" borderId="5" xfId="0" applyFont="1" applyFill="1" applyBorder="1" applyAlignment="1"/>
    <xf numFmtId="0" fontId="20" fillId="0" borderId="1" xfId="0" applyFont="1" applyBorder="1">
      <alignment vertical="center"/>
    </xf>
    <xf numFmtId="49" fontId="21"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49" fontId="3" fillId="0" borderId="8" xfId="0" applyNumberFormat="1" applyFont="1" applyFill="1" applyBorder="1" applyAlignment="1" applyProtection="1">
      <alignment horizontal="center" vertical="center" wrapText="1"/>
      <protection locked="0"/>
    </xf>
    <xf numFmtId="49" fontId="3" fillId="0" borderId="4" xfId="0" applyNumberFormat="1" applyFont="1" applyFill="1" applyBorder="1" applyAlignment="1" applyProtection="1">
      <alignment horizontal="center" vertical="center" wrapText="1"/>
      <protection locked="0"/>
    </xf>
    <xf numFmtId="0" fontId="16" fillId="0" borderId="9" xfId="0" applyNumberFormat="1" applyFont="1" applyFill="1" applyBorder="1" applyAlignment="1">
      <alignment horizontal="center" vertical="center" wrapText="1"/>
    </xf>
    <xf numFmtId="9" fontId="16" fillId="0" borderId="9" xfId="0" applyNumberFormat="1" applyFont="1" applyFill="1" applyBorder="1" applyAlignment="1">
      <alignment horizontal="center" vertical="center" wrapText="1"/>
    </xf>
    <xf numFmtId="10" fontId="3" fillId="0" borderId="1" xfId="0" applyNumberFormat="1" applyFont="1" applyFill="1" applyBorder="1" applyAlignment="1" applyProtection="1">
      <alignment horizontal="center" vertical="center"/>
      <protection locked="0"/>
    </xf>
    <xf numFmtId="9" fontId="5" fillId="0" borderId="1" xfId="0" applyNumberFormat="1" applyFont="1" applyBorder="1" applyAlignment="1">
      <alignment horizontal="center" vertical="center" wrapText="1"/>
    </xf>
    <xf numFmtId="49" fontId="3" fillId="0" borderId="5" xfId="0"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protection locked="0"/>
    </xf>
    <xf numFmtId="0" fontId="22" fillId="0" borderId="1" xfId="0" applyFont="1" applyBorder="1" applyAlignment="1">
      <alignment horizontal="center" vertical="center" wrapText="1"/>
    </xf>
    <xf numFmtId="49" fontId="7" fillId="0" borderId="1" xfId="0" applyNumberFormat="1" applyFont="1" applyFill="1" applyBorder="1" applyAlignment="1" applyProtection="1">
      <alignment vertical="center" wrapText="1"/>
      <protection locked="0"/>
    </xf>
    <xf numFmtId="0" fontId="23" fillId="0" borderId="1" xfId="0" applyFont="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Font="1" applyBorder="1" applyAlignment="1">
      <alignment horizontal="left" vertical="center" wrapText="1" indent="1"/>
    </xf>
    <xf numFmtId="0" fontId="3" fillId="0" borderId="3" xfId="0"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top" wrapText="1"/>
      <protection locked="0"/>
    </xf>
    <xf numFmtId="0" fontId="5" fillId="0" borderId="1" xfId="0" applyFont="1" applyFill="1" applyBorder="1" applyAlignment="1">
      <alignment horizontal="center" vertical="center" wrapText="1"/>
    </xf>
    <xf numFmtId="49" fontId="3" fillId="0" borderId="0" xfId="0" applyNumberFormat="1" applyFont="1" applyFill="1" applyBorder="1" applyAlignment="1" applyProtection="1">
      <alignment horizontal="center" vertical="center" wrapText="1"/>
    </xf>
    <xf numFmtId="0" fontId="0" fillId="0" borderId="0" xfId="0" applyBorder="1">
      <alignment vertical="center"/>
    </xf>
    <xf numFmtId="0" fontId="0" fillId="0" borderId="0" xfId="0" applyFill="1">
      <alignment vertical="center"/>
    </xf>
    <xf numFmtId="0" fontId="0" fillId="0" borderId="0" xfId="0" applyFont="1" applyFill="1">
      <alignment vertical="center"/>
    </xf>
    <xf numFmtId="0" fontId="0" fillId="0" borderId="0" xfId="0" applyAlignment="1">
      <alignment horizontal="center" vertical="center"/>
    </xf>
    <xf numFmtId="0" fontId="24" fillId="0" borderId="0"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0" fontId="26" fillId="0" borderId="0" xfId="0" applyFont="1" applyFill="1" applyAlignment="1" applyProtection="1">
      <alignment horizontal="center" vertical="center"/>
    </xf>
    <xf numFmtId="49" fontId="26" fillId="0" borderId="0" xfId="0" applyNumberFormat="1" applyFont="1" applyFill="1" applyAlignment="1" applyProtection="1">
      <alignment horizontal="left" vertical="center" wrapText="1"/>
    </xf>
    <xf numFmtId="49" fontId="26" fillId="0" borderId="0" xfId="0" applyNumberFormat="1" applyFont="1" applyFill="1" applyBorder="1" applyAlignment="1" applyProtection="1">
      <alignment vertical="center" wrapText="1"/>
    </xf>
    <xf numFmtId="49" fontId="26" fillId="0" borderId="0" xfId="0" applyNumberFormat="1"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xf>
    <xf numFmtId="49" fontId="27" fillId="0" borderId="1" xfId="0" applyNumberFormat="1"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0" fontId="28" fillId="0" borderId="5" xfId="0" applyFont="1" applyFill="1" applyBorder="1" applyAlignment="1" applyProtection="1">
      <alignment horizontal="center" vertical="center"/>
    </xf>
    <xf numFmtId="0" fontId="29" fillId="0" borderId="5" xfId="0" applyFont="1" applyFill="1" applyBorder="1" applyAlignment="1">
      <alignment horizontal="left" vertical="center" wrapText="1"/>
    </xf>
    <xf numFmtId="176" fontId="29" fillId="0" borderId="1" xfId="49" applyNumberFormat="1" applyFont="1" applyFill="1" applyBorder="1" applyAlignment="1">
      <alignment horizontal="right" vertical="center"/>
    </xf>
    <xf numFmtId="10" fontId="29" fillId="0" borderId="1" xfId="0" applyNumberFormat="1" applyFont="1" applyFill="1" applyBorder="1" applyAlignment="1" applyProtection="1">
      <alignment horizontal="center" vertical="center"/>
      <protection locked="0"/>
    </xf>
    <xf numFmtId="0" fontId="30" fillId="0" borderId="1" xfId="0" applyFont="1" applyFill="1" applyBorder="1">
      <alignment vertical="center"/>
    </xf>
    <xf numFmtId="0" fontId="29" fillId="0" borderId="1" xfId="0" applyFont="1" applyFill="1" applyBorder="1" applyAlignment="1">
      <alignment horizontal="left" vertical="center" wrapText="1"/>
    </xf>
    <xf numFmtId="177" fontId="30" fillId="0" borderId="1" xfId="0" applyNumberFormat="1" applyFont="1" applyFill="1" applyBorder="1" applyAlignment="1">
      <alignment vertical="center" wrapText="1"/>
    </xf>
    <xf numFmtId="177" fontId="29" fillId="0" borderId="10" xfId="49" applyNumberFormat="1" applyFont="1" applyFill="1" applyBorder="1" applyAlignment="1">
      <alignment horizontal="right" vertical="center"/>
    </xf>
    <xf numFmtId="0" fontId="31" fillId="0" borderId="1" xfId="0" applyFont="1" applyFill="1" applyBorder="1">
      <alignment vertical="center"/>
    </xf>
    <xf numFmtId="49" fontId="29" fillId="0" borderId="1" xfId="0" applyNumberFormat="1" applyFont="1" applyFill="1" applyBorder="1" applyAlignment="1" applyProtection="1">
      <alignment horizontal="left" vertical="center"/>
      <protection locked="0"/>
    </xf>
    <xf numFmtId="178" fontId="29" fillId="0" borderId="10" xfId="49" applyNumberFormat="1" applyFont="1" applyFill="1" applyBorder="1" applyAlignment="1">
      <alignment horizontal="right" vertical="center"/>
    </xf>
    <xf numFmtId="176" fontId="29" fillId="0" borderId="10" xfId="49" applyNumberFormat="1" applyFont="1" applyFill="1" applyBorder="1" applyAlignment="1">
      <alignment horizontal="right" vertical="center"/>
    </xf>
    <xf numFmtId="176" fontId="30" fillId="0" borderId="1" xfId="0" applyNumberFormat="1" applyFont="1" applyFill="1" applyBorder="1" applyAlignment="1">
      <alignment vertical="center" wrapText="1"/>
    </xf>
    <xf numFmtId="0" fontId="31" fillId="0" borderId="5" xfId="0" applyFont="1" applyFill="1" applyBorder="1" applyAlignment="1">
      <alignment horizontal="left" vertical="center"/>
    </xf>
    <xf numFmtId="179" fontId="30" fillId="0" borderId="1" xfId="0" applyNumberFormat="1" applyFont="1" applyFill="1" applyBorder="1" applyAlignment="1">
      <alignment vertical="center" wrapText="1"/>
    </xf>
    <xf numFmtId="0" fontId="32" fillId="0" borderId="1" xfId="0" applyFont="1" applyFill="1" applyBorder="1" applyAlignment="1">
      <alignment vertical="center"/>
    </xf>
    <xf numFmtId="49" fontId="29" fillId="0" borderId="1" xfId="0" applyNumberFormat="1" applyFont="1" applyFill="1" applyBorder="1" applyAlignment="1" applyProtection="1">
      <alignment horizontal="left" vertical="center" wrapText="1"/>
      <protection locked="0"/>
    </xf>
    <xf numFmtId="49" fontId="28" fillId="0" borderId="1" xfId="0" applyNumberFormat="1" applyFont="1" applyFill="1" applyBorder="1" applyAlignment="1" applyProtection="1">
      <alignment horizontal="left" vertical="center" wrapText="1"/>
      <protection locked="0"/>
    </xf>
    <xf numFmtId="0" fontId="31" fillId="0" borderId="1" xfId="0" applyFont="1" applyFill="1" applyBorder="1" applyAlignment="1">
      <alignment vertical="center"/>
    </xf>
    <xf numFmtId="0" fontId="30" fillId="0" borderId="1" xfId="0" applyFont="1" applyFill="1" applyBorder="1" applyAlignment="1">
      <alignment vertical="center"/>
    </xf>
    <xf numFmtId="49" fontId="28" fillId="0" borderId="1" xfId="0" applyNumberFormat="1" applyFont="1" applyFill="1" applyBorder="1" applyAlignment="1" applyProtection="1">
      <alignment horizontal="left" vertical="center"/>
      <protection locked="0"/>
    </xf>
    <xf numFmtId="49" fontId="33" fillId="0" borderId="1" xfId="0" applyNumberFormat="1" applyFont="1" applyFill="1" applyBorder="1" applyAlignment="1" applyProtection="1">
      <alignment horizontal="left" vertical="center"/>
      <protection locked="0"/>
    </xf>
    <xf numFmtId="49" fontId="34" fillId="0" borderId="1" xfId="0" applyNumberFormat="1" applyFont="1" applyFill="1" applyBorder="1" applyAlignment="1" applyProtection="1">
      <alignment horizontal="left" vertical="center"/>
      <protection locked="0"/>
    </xf>
    <xf numFmtId="49" fontId="35" fillId="0" borderId="7" xfId="0" applyNumberFormat="1" applyFont="1" applyFill="1" applyBorder="1" applyAlignment="1" applyProtection="1">
      <alignment vertical="center" wrapText="1"/>
      <protection locked="0"/>
    </xf>
    <xf numFmtId="177" fontId="35" fillId="0" borderId="7" xfId="0" applyNumberFormat="1" applyFont="1" applyFill="1" applyBorder="1" applyAlignment="1">
      <alignment vertical="center"/>
    </xf>
    <xf numFmtId="180" fontId="36" fillId="0" borderId="7" xfId="0" applyNumberFormat="1" applyFont="1" applyFill="1" applyBorder="1" applyAlignment="1">
      <alignment vertical="center"/>
    </xf>
    <xf numFmtId="0" fontId="33" fillId="0" borderId="7" xfId="0"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3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G39"/>
  <sheetViews>
    <sheetView tabSelected="1" zoomScale="70" zoomScaleNormal="70" topLeftCell="A32" workbookViewId="0">
      <selection activeCell="E45" sqref="E45"/>
    </sheetView>
  </sheetViews>
  <sheetFormatPr defaultColWidth="8.88888888888889" defaultRowHeight="14.4" outlineLevelCol="6"/>
  <cols>
    <col min="1" max="1" width="7.93518518518519" customWidth="1"/>
    <col min="2" max="2" width="49" customWidth="1"/>
    <col min="3" max="3" width="21.4259259259259" customWidth="1"/>
    <col min="4" max="4" width="20.1481481481481" customWidth="1"/>
    <col min="5" max="5" width="13.8055555555556" style="135" customWidth="1"/>
    <col min="6" max="6" width="16.6574074074074" customWidth="1"/>
    <col min="7" max="7" width="41.2685185185185" customWidth="1"/>
    <col min="8" max="8" width="12.8888888888889"/>
  </cols>
  <sheetData>
    <row r="1" ht="40" customHeight="1" spans="1:7">
      <c r="A1" s="136" t="s">
        <v>0</v>
      </c>
      <c r="B1" s="137"/>
      <c r="C1" s="136"/>
      <c r="D1" s="136"/>
      <c r="E1" s="136"/>
      <c r="F1" s="136"/>
      <c r="G1" s="136"/>
    </row>
    <row r="2" ht="40" customHeight="1" spans="1:7">
      <c r="A2" s="138" t="s">
        <v>1</v>
      </c>
      <c r="B2" s="139" t="s">
        <v>2</v>
      </c>
      <c r="C2" s="140" t="s">
        <v>3</v>
      </c>
      <c r="D2" s="140"/>
      <c r="E2" s="141"/>
      <c r="F2" s="140"/>
      <c r="G2" s="140" t="s">
        <v>4</v>
      </c>
    </row>
    <row r="3" ht="35" customHeight="1" spans="1:7">
      <c r="A3" s="142" t="s">
        <v>5</v>
      </c>
      <c r="B3" s="143" t="s">
        <v>6</v>
      </c>
      <c r="C3" s="144" t="s">
        <v>7</v>
      </c>
      <c r="D3" s="143" t="s">
        <v>8</v>
      </c>
      <c r="E3" s="143" t="s">
        <v>9</v>
      </c>
      <c r="F3" s="143" t="s">
        <v>10</v>
      </c>
      <c r="G3" s="142" t="s">
        <v>11</v>
      </c>
    </row>
    <row r="4" s="133" customFormat="1" ht="35" customHeight="1" spans="1:7">
      <c r="A4" s="145">
        <v>1</v>
      </c>
      <c r="B4" s="146" t="s">
        <v>12</v>
      </c>
      <c r="C4" s="147">
        <v>470.832701</v>
      </c>
      <c r="D4" s="147">
        <v>470.832701</v>
      </c>
      <c r="E4" s="148">
        <f>D4/C4*100%</f>
        <v>1</v>
      </c>
      <c r="F4" s="149">
        <v>91</v>
      </c>
      <c r="G4" s="142"/>
    </row>
    <row r="5" s="133" customFormat="1" ht="35" customHeight="1" spans="1:7">
      <c r="A5" s="145">
        <v>2</v>
      </c>
      <c r="B5" s="150" t="s">
        <v>13</v>
      </c>
      <c r="C5" s="151">
        <v>12</v>
      </c>
      <c r="D5" s="152">
        <v>12</v>
      </c>
      <c r="E5" s="148">
        <f t="shared" ref="E5:E38" si="0">D5/C5*100%</f>
        <v>1</v>
      </c>
      <c r="F5" s="153">
        <v>100</v>
      </c>
      <c r="G5" s="154"/>
    </row>
    <row r="6" s="133" customFormat="1" ht="35" customHeight="1" spans="1:7">
      <c r="A6" s="145">
        <v>3</v>
      </c>
      <c r="B6" s="150" t="s">
        <v>14</v>
      </c>
      <c r="C6" s="155">
        <v>15.195</v>
      </c>
      <c r="D6" s="155">
        <v>15.195</v>
      </c>
      <c r="E6" s="148">
        <f t="shared" si="0"/>
        <v>1</v>
      </c>
      <c r="F6" s="153">
        <v>100</v>
      </c>
      <c r="G6" s="154"/>
    </row>
    <row r="7" s="133" customFormat="1" ht="35" customHeight="1" spans="1:7">
      <c r="A7" s="145">
        <v>4</v>
      </c>
      <c r="B7" s="146" t="s">
        <v>15</v>
      </c>
      <c r="C7" s="147">
        <v>1399.775636</v>
      </c>
      <c r="D7" s="147">
        <v>1399.775636</v>
      </c>
      <c r="E7" s="148">
        <f t="shared" si="0"/>
        <v>1</v>
      </c>
      <c r="F7" s="153">
        <v>100</v>
      </c>
      <c r="G7" s="154"/>
    </row>
    <row r="8" s="133" customFormat="1" ht="35" customHeight="1" spans="1:7">
      <c r="A8" s="145">
        <v>5</v>
      </c>
      <c r="B8" s="146" t="s">
        <v>16</v>
      </c>
      <c r="C8" s="156">
        <v>764.270909</v>
      </c>
      <c r="D8" s="156">
        <v>764.270909</v>
      </c>
      <c r="E8" s="148">
        <f t="shared" si="0"/>
        <v>1</v>
      </c>
      <c r="F8" s="153">
        <v>100</v>
      </c>
      <c r="G8" s="154"/>
    </row>
    <row r="9" s="134" customFormat="1" ht="35" customHeight="1" spans="1:7">
      <c r="A9" s="145">
        <v>6</v>
      </c>
      <c r="B9" s="150" t="s">
        <v>17</v>
      </c>
      <c r="C9" s="155">
        <v>79.551</v>
      </c>
      <c r="D9" s="155">
        <v>79.551</v>
      </c>
      <c r="E9" s="148">
        <f t="shared" si="0"/>
        <v>1</v>
      </c>
      <c r="F9" s="153">
        <v>100</v>
      </c>
      <c r="G9" s="154"/>
    </row>
    <row r="10" s="133" customFormat="1" ht="35" customHeight="1" spans="1:7">
      <c r="A10" s="145">
        <v>7</v>
      </c>
      <c r="B10" s="150" t="s">
        <v>18</v>
      </c>
      <c r="C10" s="156">
        <v>207.339507</v>
      </c>
      <c r="D10" s="156">
        <v>207.339507</v>
      </c>
      <c r="E10" s="148">
        <f t="shared" si="0"/>
        <v>1</v>
      </c>
      <c r="F10" s="153">
        <v>100</v>
      </c>
      <c r="G10" s="154"/>
    </row>
    <row r="11" s="133" customFormat="1" ht="35" customHeight="1" spans="1:7">
      <c r="A11" s="145">
        <v>8</v>
      </c>
      <c r="B11" s="150" t="s">
        <v>19</v>
      </c>
      <c r="C11" s="151">
        <v>5.22</v>
      </c>
      <c r="D11" s="151">
        <v>5.22</v>
      </c>
      <c r="E11" s="148">
        <f t="shared" si="0"/>
        <v>1</v>
      </c>
      <c r="F11" s="153">
        <v>100</v>
      </c>
      <c r="G11" s="154"/>
    </row>
    <row r="12" s="133" customFormat="1" ht="35" customHeight="1" spans="1:7">
      <c r="A12" s="145">
        <v>9</v>
      </c>
      <c r="B12" s="150" t="s">
        <v>20</v>
      </c>
      <c r="C12" s="151">
        <v>50</v>
      </c>
      <c r="D12" s="152">
        <v>50</v>
      </c>
      <c r="E12" s="148">
        <f t="shared" si="0"/>
        <v>1</v>
      </c>
      <c r="F12" s="149">
        <v>100</v>
      </c>
      <c r="G12" s="154"/>
    </row>
    <row r="13" s="133" customFormat="1" ht="35" customHeight="1" spans="1:7">
      <c r="A13" s="145">
        <v>10</v>
      </c>
      <c r="B13" s="150" t="s">
        <v>21</v>
      </c>
      <c r="C13" s="157">
        <v>21.408963</v>
      </c>
      <c r="D13" s="156">
        <v>21.408963</v>
      </c>
      <c r="E13" s="148">
        <f t="shared" si="0"/>
        <v>1</v>
      </c>
      <c r="F13" s="153">
        <v>100</v>
      </c>
      <c r="G13" s="154"/>
    </row>
    <row r="14" s="133" customFormat="1" ht="35" customHeight="1" spans="1:7">
      <c r="A14" s="145">
        <v>11</v>
      </c>
      <c r="B14" s="150" t="s">
        <v>22</v>
      </c>
      <c r="C14" s="156">
        <v>9.138417</v>
      </c>
      <c r="D14" s="156">
        <v>9.138417</v>
      </c>
      <c r="E14" s="148">
        <f t="shared" si="0"/>
        <v>1</v>
      </c>
      <c r="F14" s="153">
        <v>100</v>
      </c>
      <c r="G14" s="154"/>
    </row>
    <row r="15" s="133" customFormat="1" ht="35" customHeight="1" spans="1:7">
      <c r="A15" s="145">
        <v>12</v>
      </c>
      <c r="B15" s="150" t="s">
        <v>23</v>
      </c>
      <c r="C15" s="151">
        <v>19</v>
      </c>
      <c r="D15" s="151">
        <v>19</v>
      </c>
      <c r="E15" s="148">
        <f t="shared" si="0"/>
        <v>1</v>
      </c>
      <c r="F15" s="153">
        <v>100</v>
      </c>
      <c r="G15" s="154"/>
    </row>
    <row r="16" s="133" customFormat="1" ht="35" customHeight="1" spans="1:7">
      <c r="A16" s="145">
        <v>13</v>
      </c>
      <c r="B16" s="150" t="s">
        <v>24</v>
      </c>
      <c r="C16" s="151">
        <v>9</v>
      </c>
      <c r="D16" s="152">
        <v>9</v>
      </c>
      <c r="E16" s="148">
        <f t="shared" si="0"/>
        <v>1</v>
      </c>
      <c r="F16" s="153">
        <v>100</v>
      </c>
      <c r="G16" s="154"/>
    </row>
    <row r="17" s="133" customFormat="1" ht="35" customHeight="1" spans="1:7">
      <c r="A17" s="145">
        <v>14</v>
      </c>
      <c r="B17" s="150" t="s">
        <v>25</v>
      </c>
      <c r="C17" s="151">
        <v>14</v>
      </c>
      <c r="D17" s="151">
        <v>14</v>
      </c>
      <c r="E17" s="148">
        <f t="shared" si="0"/>
        <v>1</v>
      </c>
      <c r="F17" s="153">
        <v>100</v>
      </c>
      <c r="G17" s="154"/>
    </row>
    <row r="18" s="133" customFormat="1" ht="35" customHeight="1" spans="1:7">
      <c r="A18" s="145">
        <v>15</v>
      </c>
      <c r="B18" s="150" t="s">
        <v>26</v>
      </c>
      <c r="C18" s="156">
        <v>36.265026</v>
      </c>
      <c r="D18" s="156">
        <v>36.265026</v>
      </c>
      <c r="E18" s="148">
        <f t="shared" si="0"/>
        <v>1</v>
      </c>
      <c r="F18" s="153">
        <v>100</v>
      </c>
      <c r="G18" s="154"/>
    </row>
    <row r="19" s="133" customFormat="1" ht="35" customHeight="1" spans="1:7">
      <c r="A19" s="145">
        <v>16</v>
      </c>
      <c r="B19" s="150" t="s">
        <v>27</v>
      </c>
      <c r="C19" s="151">
        <v>30</v>
      </c>
      <c r="D19" s="151">
        <v>30</v>
      </c>
      <c r="E19" s="148">
        <f t="shared" si="0"/>
        <v>1</v>
      </c>
      <c r="F19" s="153">
        <v>100</v>
      </c>
      <c r="G19" s="154"/>
    </row>
    <row r="20" s="133" customFormat="1" ht="35" customHeight="1" spans="1:7">
      <c r="A20" s="145">
        <v>17</v>
      </c>
      <c r="B20" s="150" t="s">
        <v>28</v>
      </c>
      <c r="C20" s="151">
        <v>3.6</v>
      </c>
      <c r="D20" s="151">
        <v>3.6</v>
      </c>
      <c r="E20" s="148">
        <f t="shared" si="0"/>
        <v>1</v>
      </c>
      <c r="F20" s="153">
        <v>100</v>
      </c>
      <c r="G20" s="154"/>
    </row>
    <row r="21" s="133" customFormat="1" ht="35" customHeight="1" spans="1:7">
      <c r="A21" s="145">
        <v>18</v>
      </c>
      <c r="B21" s="158" t="s">
        <v>29</v>
      </c>
      <c r="C21" s="156">
        <v>222.743558</v>
      </c>
      <c r="D21" s="156">
        <v>222.743558</v>
      </c>
      <c r="E21" s="148">
        <f t="shared" si="0"/>
        <v>1</v>
      </c>
      <c r="F21" s="153">
        <v>100</v>
      </c>
      <c r="G21" s="154"/>
    </row>
    <row r="22" s="133" customFormat="1" ht="35" customHeight="1" spans="1:7">
      <c r="A22" s="145">
        <v>19</v>
      </c>
      <c r="B22" s="150" t="s">
        <v>30</v>
      </c>
      <c r="C22" s="159">
        <v>3.4597</v>
      </c>
      <c r="D22" s="159">
        <v>3.4597</v>
      </c>
      <c r="E22" s="148">
        <f t="shared" si="0"/>
        <v>1</v>
      </c>
      <c r="F22" s="153">
        <v>100</v>
      </c>
      <c r="G22" s="154"/>
    </row>
    <row r="23" s="133" customFormat="1" ht="35" customHeight="1" spans="1:7">
      <c r="A23" s="145">
        <v>20</v>
      </c>
      <c r="B23" s="150" t="s">
        <v>31</v>
      </c>
      <c r="C23" s="151">
        <v>100</v>
      </c>
      <c r="D23" s="151">
        <v>100</v>
      </c>
      <c r="E23" s="148">
        <f t="shared" si="0"/>
        <v>1</v>
      </c>
      <c r="F23" s="153">
        <v>100</v>
      </c>
      <c r="G23" s="154"/>
    </row>
    <row r="24" s="133" customFormat="1" ht="35" customHeight="1" spans="1:7">
      <c r="A24" s="145">
        <v>21</v>
      </c>
      <c r="B24" s="150" t="s">
        <v>32</v>
      </c>
      <c r="C24" s="151">
        <v>120</v>
      </c>
      <c r="D24" s="151">
        <v>120</v>
      </c>
      <c r="E24" s="148">
        <f t="shared" si="0"/>
        <v>1</v>
      </c>
      <c r="F24" s="153">
        <v>100</v>
      </c>
      <c r="G24" s="160"/>
    </row>
    <row r="25" s="133" customFormat="1" ht="35" customHeight="1" spans="1:7">
      <c r="A25" s="145">
        <v>22</v>
      </c>
      <c r="B25" s="161" t="s">
        <v>33</v>
      </c>
      <c r="C25" s="151">
        <v>10000</v>
      </c>
      <c r="D25" s="159">
        <v>9899.4583</v>
      </c>
      <c r="E25" s="148">
        <f t="shared" si="0"/>
        <v>0.98994583</v>
      </c>
      <c r="F25" s="149">
        <v>95.54</v>
      </c>
      <c r="G25" s="154"/>
    </row>
    <row r="26" s="133" customFormat="1" ht="35" customHeight="1" spans="1:7">
      <c r="A26" s="145">
        <v>23</v>
      </c>
      <c r="B26" s="154" t="s">
        <v>34</v>
      </c>
      <c r="C26" s="151">
        <v>7.38</v>
      </c>
      <c r="D26" s="152">
        <v>7.38</v>
      </c>
      <c r="E26" s="148">
        <f t="shared" si="0"/>
        <v>1</v>
      </c>
      <c r="F26" s="153">
        <v>100</v>
      </c>
      <c r="G26" s="154"/>
    </row>
    <row r="27" s="133" customFormat="1" ht="97" customHeight="1" spans="1:7">
      <c r="A27" s="145">
        <v>24</v>
      </c>
      <c r="B27" s="161" t="s">
        <v>35</v>
      </c>
      <c r="C27" s="156">
        <v>38.80932</v>
      </c>
      <c r="D27" s="156">
        <v>38.80932</v>
      </c>
      <c r="E27" s="148">
        <f t="shared" si="0"/>
        <v>1</v>
      </c>
      <c r="F27" s="153">
        <v>100</v>
      </c>
      <c r="G27" s="162"/>
    </row>
    <row r="28" ht="35" customHeight="1" spans="1:7">
      <c r="A28" s="145">
        <v>25</v>
      </c>
      <c r="B28" s="154" t="s">
        <v>36</v>
      </c>
      <c r="C28" s="152">
        <v>10</v>
      </c>
      <c r="D28" s="152">
        <v>10</v>
      </c>
      <c r="E28" s="148">
        <f t="shared" si="0"/>
        <v>1</v>
      </c>
      <c r="F28" s="153">
        <v>100</v>
      </c>
      <c r="G28" s="162"/>
    </row>
    <row r="29" ht="35" customHeight="1" spans="1:7">
      <c r="A29" s="145">
        <v>26</v>
      </c>
      <c r="B29" s="154" t="s">
        <v>37</v>
      </c>
      <c r="C29" s="152">
        <v>18</v>
      </c>
      <c r="D29" s="152">
        <v>18</v>
      </c>
      <c r="E29" s="148">
        <f t="shared" si="0"/>
        <v>1</v>
      </c>
      <c r="F29" s="163">
        <v>100</v>
      </c>
      <c r="G29" s="162"/>
    </row>
    <row r="30" ht="35" customHeight="1" spans="1:7">
      <c r="A30" s="145">
        <v>27</v>
      </c>
      <c r="B30" s="161" t="s">
        <v>38</v>
      </c>
      <c r="C30" s="152">
        <v>2837</v>
      </c>
      <c r="D30" s="152">
        <v>1490.172827</v>
      </c>
      <c r="E30" s="148">
        <f t="shared" si="0"/>
        <v>0.525263597814593</v>
      </c>
      <c r="F30" s="164">
        <v>79.59</v>
      </c>
      <c r="G30" s="165"/>
    </row>
    <row r="31" ht="35" customHeight="1" spans="1:7">
      <c r="A31" s="145">
        <v>28</v>
      </c>
      <c r="B31" s="161" t="s">
        <v>39</v>
      </c>
      <c r="C31" s="159">
        <v>8.1693</v>
      </c>
      <c r="D31" s="159">
        <v>8.1693</v>
      </c>
      <c r="E31" s="148">
        <f t="shared" si="0"/>
        <v>1</v>
      </c>
      <c r="F31" s="163">
        <v>100</v>
      </c>
      <c r="G31" s="166"/>
    </row>
    <row r="32" s="133" customFormat="1" ht="35" customHeight="1" spans="1:7">
      <c r="A32" s="145">
        <v>29</v>
      </c>
      <c r="B32" s="150" t="s">
        <v>40</v>
      </c>
      <c r="C32" s="151">
        <v>0</v>
      </c>
      <c r="D32" s="151">
        <v>0</v>
      </c>
      <c r="E32" s="148">
        <v>0</v>
      </c>
      <c r="F32" s="153">
        <v>90</v>
      </c>
      <c r="G32" s="154"/>
    </row>
    <row r="33" s="133" customFormat="1" ht="35" customHeight="1" spans="1:7">
      <c r="A33" s="145">
        <v>30</v>
      </c>
      <c r="B33" s="150" t="s">
        <v>41</v>
      </c>
      <c r="C33" s="151">
        <v>0</v>
      </c>
      <c r="D33" s="151">
        <v>0</v>
      </c>
      <c r="E33" s="148">
        <v>0</v>
      </c>
      <c r="F33" s="153">
        <v>90</v>
      </c>
      <c r="G33" s="154"/>
    </row>
    <row r="34" s="133" customFormat="1" ht="35" customHeight="1" spans="1:7">
      <c r="A34" s="145">
        <v>31</v>
      </c>
      <c r="B34" s="150" t="s">
        <v>42</v>
      </c>
      <c r="C34" s="151">
        <v>0</v>
      </c>
      <c r="D34" s="151">
        <v>0</v>
      </c>
      <c r="E34" s="148">
        <v>0</v>
      </c>
      <c r="F34" s="153">
        <v>90</v>
      </c>
      <c r="G34" s="154"/>
    </row>
    <row r="35" s="133" customFormat="1" ht="35" customHeight="1" spans="1:7">
      <c r="A35" s="145">
        <v>32</v>
      </c>
      <c r="B35" s="150" t="s">
        <v>43</v>
      </c>
      <c r="C35" s="151">
        <v>0</v>
      </c>
      <c r="D35" s="151">
        <v>0</v>
      </c>
      <c r="E35" s="148">
        <v>0</v>
      </c>
      <c r="F35" s="153">
        <v>90</v>
      </c>
      <c r="G35" s="154"/>
    </row>
    <row r="36" s="133" customFormat="1" ht="35" customHeight="1" spans="1:7">
      <c r="A36" s="145">
        <v>33</v>
      </c>
      <c r="B36" s="150" t="s">
        <v>44</v>
      </c>
      <c r="C36" s="151">
        <v>0</v>
      </c>
      <c r="D36" s="151">
        <v>0</v>
      </c>
      <c r="E36" s="148">
        <v>0</v>
      </c>
      <c r="F36" s="153">
        <v>90</v>
      </c>
      <c r="G36" s="154"/>
    </row>
    <row r="37" ht="35" customHeight="1" spans="1:7">
      <c r="A37" s="145">
        <v>34</v>
      </c>
      <c r="B37" s="166" t="s">
        <v>45</v>
      </c>
      <c r="C37" s="151">
        <v>0</v>
      </c>
      <c r="D37" s="151">
        <v>0</v>
      </c>
      <c r="E37" s="148">
        <v>0</v>
      </c>
      <c r="F37" s="153">
        <v>0</v>
      </c>
      <c r="G37" s="167"/>
    </row>
    <row r="38" ht="35" customHeight="1" spans="1:7">
      <c r="A38" s="145">
        <v>35</v>
      </c>
      <c r="B38" s="166" t="s">
        <v>46</v>
      </c>
      <c r="C38" s="151">
        <v>0</v>
      </c>
      <c r="D38" s="151">
        <v>0</v>
      </c>
      <c r="E38" s="148">
        <v>0</v>
      </c>
      <c r="F38" s="153">
        <v>0</v>
      </c>
      <c r="G38" s="166"/>
    </row>
    <row r="39" ht="35" customHeight="1" spans="1:7">
      <c r="A39" s="142"/>
      <c r="B39" s="168" t="s">
        <v>47</v>
      </c>
      <c r="C39" s="169">
        <f>SUM(C4:C38)</f>
        <v>16512.159037</v>
      </c>
      <c r="D39" s="169">
        <f>SUM(D4:D38)</f>
        <v>15064.790164</v>
      </c>
      <c r="E39" s="148">
        <f>D39/C39*100%</f>
        <v>0.912345268128972</v>
      </c>
      <c r="F39" s="170">
        <f>AVERAGE(F4:F38)</f>
        <v>91.8894285714286</v>
      </c>
      <c r="G39" s="171"/>
    </row>
  </sheetData>
  <autoFilter ref="A1:G39">
    <extLst/>
  </autoFilter>
  <mergeCells count="1">
    <mergeCell ref="A1:G1"/>
  </mergeCells>
  <pageMargins left="0.75" right="0.75" top="1" bottom="1" header="0.5" footer="0.5"/>
  <pageSetup paperSize="9" scale="4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O20" sqref="O20"/>
    </sheetView>
  </sheetViews>
  <sheetFormatPr defaultColWidth="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20</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202</v>
      </c>
      <c r="D6" s="19"/>
      <c r="E6" s="20" t="s">
        <v>62</v>
      </c>
      <c r="F6" s="19" t="s">
        <v>202</v>
      </c>
      <c r="G6" s="19"/>
      <c r="H6" s="20" t="s">
        <v>63</v>
      </c>
      <c r="I6" s="19" t="s">
        <v>202</v>
      </c>
      <c r="J6" s="19"/>
      <c r="K6" s="19" t="s">
        <v>64</v>
      </c>
    </row>
    <row r="7" spans="1:11">
      <c r="A7" s="13"/>
      <c r="B7" s="21" t="s">
        <v>65</v>
      </c>
      <c r="C7" s="19" t="s">
        <v>202</v>
      </c>
      <c r="D7" s="19"/>
      <c r="E7" s="21" t="s">
        <v>65</v>
      </c>
      <c r="F7" s="19" t="s">
        <v>202</v>
      </c>
      <c r="G7" s="19"/>
      <c r="H7" s="21" t="s">
        <v>65</v>
      </c>
      <c r="I7" s="19" t="s">
        <v>202</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203</v>
      </c>
      <c r="C10" s="30"/>
      <c r="D10" s="30"/>
      <c r="E10" s="30"/>
      <c r="F10" s="31" t="s">
        <v>203</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204</v>
      </c>
      <c r="C13" s="40" t="s">
        <v>84</v>
      </c>
      <c r="D13" s="102" t="s">
        <v>205</v>
      </c>
      <c r="E13" s="41" t="s">
        <v>133</v>
      </c>
      <c r="F13" s="42" t="s">
        <v>87</v>
      </c>
      <c r="G13" s="40">
        <v>11</v>
      </c>
      <c r="H13" s="40" t="s">
        <v>206</v>
      </c>
      <c r="I13" s="40" t="s">
        <v>207</v>
      </c>
      <c r="J13" s="19" t="s">
        <v>95</v>
      </c>
      <c r="K13" s="90">
        <v>20</v>
      </c>
    </row>
    <row r="14" ht="20" customHeight="1" spans="1:11">
      <c r="A14" s="37"/>
      <c r="B14" s="14"/>
      <c r="C14" s="40" t="s">
        <v>91</v>
      </c>
      <c r="D14" s="102" t="s">
        <v>208</v>
      </c>
      <c r="E14" s="41" t="s">
        <v>133</v>
      </c>
      <c r="F14" s="42" t="s">
        <v>93</v>
      </c>
      <c r="G14" s="40">
        <v>100</v>
      </c>
      <c r="H14" s="40" t="s">
        <v>94</v>
      </c>
      <c r="I14" s="120">
        <v>1</v>
      </c>
      <c r="J14" s="19" t="s">
        <v>95</v>
      </c>
      <c r="K14" s="90">
        <v>20</v>
      </c>
    </row>
    <row r="15" ht="20" customHeight="1" spans="1:11">
      <c r="A15" s="37"/>
      <c r="B15" s="14"/>
      <c r="C15" s="40" t="s">
        <v>96</v>
      </c>
      <c r="D15" s="102" t="s">
        <v>209</v>
      </c>
      <c r="E15" s="41" t="s">
        <v>133</v>
      </c>
      <c r="F15" s="42" t="s">
        <v>93</v>
      </c>
      <c r="G15" s="40">
        <v>100</v>
      </c>
      <c r="H15" s="40" t="s">
        <v>94</v>
      </c>
      <c r="I15" s="120">
        <v>1</v>
      </c>
      <c r="J15" s="19" t="s">
        <v>95</v>
      </c>
      <c r="K15" s="90">
        <v>20</v>
      </c>
    </row>
    <row r="16" ht="20" customHeight="1" spans="1:11">
      <c r="A16" s="37"/>
      <c r="B16" s="14"/>
      <c r="C16" s="40" t="s">
        <v>99</v>
      </c>
      <c r="D16" s="102" t="s">
        <v>104</v>
      </c>
      <c r="E16" s="41" t="s">
        <v>133</v>
      </c>
      <c r="F16" s="42" t="s">
        <v>101</v>
      </c>
      <c r="G16" s="40">
        <v>100</v>
      </c>
      <c r="H16" s="40" t="s">
        <v>94</v>
      </c>
      <c r="I16" s="120">
        <v>1</v>
      </c>
      <c r="J16" s="19" t="s">
        <v>95</v>
      </c>
      <c r="K16" s="90">
        <v>20</v>
      </c>
    </row>
    <row r="17" ht="20" customHeight="1" spans="1:11">
      <c r="A17" s="37"/>
      <c r="B17" s="39" t="s">
        <v>210</v>
      </c>
      <c r="C17" s="97" t="s">
        <v>138</v>
      </c>
      <c r="D17" s="102"/>
      <c r="E17" s="41"/>
      <c r="F17" s="42"/>
      <c r="G17" s="40"/>
      <c r="H17" s="41"/>
      <c r="I17" s="120"/>
      <c r="J17" s="19"/>
      <c r="K17" s="41"/>
    </row>
    <row r="18" ht="20" customHeight="1" spans="1:11">
      <c r="A18" s="37"/>
      <c r="B18" s="14"/>
      <c r="C18" s="41" t="s">
        <v>107</v>
      </c>
      <c r="D18" s="41"/>
      <c r="E18" s="41"/>
      <c r="F18" s="42"/>
      <c r="G18" s="40"/>
      <c r="H18" s="41"/>
      <c r="I18" s="19"/>
      <c r="J18" s="19"/>
      <c r="K18" s="41"/>
    </row>
    <row r="19" ht="20" customHeight="1" spans="1:11">
      <c r="A19" s="37"/>
      <c r="B19" s="14"/>
      <c r="C19" s="41" t="s">
        <v>112</v>
      </c>
      <c r="D19" s="43"/>
      <c r="E19" s="42"/>
      <c r="F19" s="42"/>
      <c r="G19" s="42"/>
      <c r="H19" s="43"/>
      <c r="I19" s="121"/>
      <c r="J19" s="59"/>
      <c r="K19" s="41"/>
    </row>
    <row r="20" ht="20" customHeight="1" spans="1:11">
      <c r="A20" s="37"/>
      <c r="B20" s="14"/>
      <c r="C20" s="41" t="s">
        <v>111</v>
      </c>
      <c r="D20" s="42"/>
      <c r="E20" s="42"/>
      <c r="F20" s="42"/>
      <c r="G20" s="42"/>
      <c r="H20" s="42"/>
      <c r="I20" s="59"/>
      <c r="J20" s="59"/>
      <c r="K20" s="41"/>
    </row>
    <row r="21" ht="20" customHeight="1" spans="1:11">
      <c r="A21" s="37"/>
      <c r="B21" s="69" t="s">
        <v>140</v>
      </c>
      <c r="C21" s="41" t="s">
        <v>115</v>
      </c>
      <c r="D21" s="42" t="s">
        <v>211</v>
      </c>
      <c r="E21" s="42" t="s">
        <v>105</v>
      </c>
      <c r="F21" s="42" t="s">
        <v>87</v>
      </c>
      <c r="G21" s="40">
        <v>95</v>
      </c>
      <c r="H21" s="40" t="s">
        <v>94</v>
      </c>
      <c r="I21" s="120">
        <v>1</v>
      </c>
      <c r="J21" s="59" t="s">
        <v>95</v>
      </c>
      <c r="K21" s="90">
        <v>10</v>
      </c>
    </row>
    <row r="22" ht="20" customHeight="1" spans="1:11">
      <c r="A22" s="37"/>
      <c r="B22" s="39" t="s">
        <v>119</v>
      </c>
      <c r="C22" s="41" t="s">
        <v>120</v>
      </c>
      <c r="D22" s="67" t="s">
        <v>121</v>
      </c>
      <c r="E22" s="41" t="s">
        <v>105</v>
      </c>
      <c r="F22" s="45" t="s">
        <v>93</v>
      </c>
      <c r="G22" s="41" t="s">
        <v>122</v>
      </c>
      <c r="H22" s="41" t="s">
        <v>94</v>
      </c>
      <c r="I22" s="41" t="s">
        <v>122</v>
      </c>
      <c r="J22" s="41" t="s">
        <v>95</v>
      </c>
      <c r="K22" s="90">
        <v>10</v>
      </c>
    </row>
    <row r="23" spans="1:11">
      <c r="A23" s="46"/>
      <c r="B23" s="14" t="s">
        <v>123</v>
      </c>
      <c r="C23" s="14"/>
      <c r="D23" s="14"/>
      <c r="E23" s="14"/>
      <c r="F23" s="14"/>
      <c r="G23" s="14"/>
      <c r="H23" s="14"/>
      <c r="I23" s="14"/>
      <c r="J23" s="14"/>
      <c r="K23" s="14">
        <f>SUM(K13:K22)</f>
        <v>100</v>
      </c>
    </row>
    <row r="24" ht="43.2" spans="1:11">
      <c r="A24" s="13" t="s">
        <v>124</v>
      </c>
      <c r="B24" s="47"/>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ht="95" customHeight="1"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"省本级项目,对下转移支付项目"</formula1>
    </dataValidation>
    <dataValidation type="list" allowBlank="1" showInputMessage="1" showErrorMessage="1" sqref="F13 F14 F15 F16 F17 F21">
      <formula1>"≥,≤,=,文字描述,＞,＜"</formula1>
    </dataValidation>
    <dataValidation type="list" allowBlank="1" showInputMessage="1" showErrorMessage="1" sqref="J13 J14 J15 J16 J17 J18 J19 J20 J21 J22">
      <formula1>"完成,未完成"</formula1>
    </dataValidation>
  </dataValidation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3" workbookViewId="0">
      <selection activeCell="M21" sqref="M21"/>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21</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212</v>
      </c>
      <c r="D6" s="19"/>
      <c r="E6" s="20" t="s">
        <v>62</v>
      </c>
      <c r="F6" s="19" t="s">
        <v>212</v>
      </c>
      <c r="G6" s="19"/>
      <c r="H6" s="20" t="s">
        <v>63</v>
      </c>
      <c r="I6" s="19" t="s">
        <v>212</v>
      </c>
      <c r="J6" s="19"/>
      <c r="K6" s="19" t="s">
        <v>64</v>
      </c>
    </row>
    <row r="7" spans="1:11">
      <c r="A7" s="13"/>
      <c r="B7" s="21" t="s">
        <v>65</v>
      </c>
      <c r="C7" s="19" t="s">
        <v>212</v>
      </c>
      <c r="D7" s="19"/>
      <c r="E7" s="21" t="s">
        <v>65</v>
      </c>
      <c r="F7" s="19" t="s">
        <v>212</v>
      </c>
      <c r="G7" s="19"/>
      <c r="H7" s="21" t="s">
        <v>65</v>
      </c>
      <c r="I7" s="19" t="s">
        <v>212</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213</v>
      </c>
      <c r="C10" s="30"/>
      <c r="D10" s="30"/>
      <c r="E10" s="30"/>
      <c r="F10" s="31" t="s">
        <v>213</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131</v>
      </c>
      <c r="C13" s="40" t="s">
        <v>84</v>
      </c>
      <c r="D13" s="40" t="s">
        <v>214</v>
      </c>
      <c r="E13" s="42" t="s">
        <v>133</v>
      </c>
      <c r="F13" s="68" t="s">
        <v>87</v>
      </c>
      <c r="G13" s="40">
        <v>90</v>
      </c>
      <c r="H13" s="42" t="s">
        <v>94</v>
      </c>
      <c r="I13" s="64">
        <v>1</v>
      </c>
      <c r="J13" s="59" t="s">
        <v>95</v>
      </c>
      <c r="K13" s="60">
        <v>20</v>
      </c>
    </row>
    <row r="14" ht="20" customHeight="1" spans="1:11">
      <c r="A14" s="37"/>
      <c r="B14" s="39"/>
      <c r="C14" s="40" t="s">
        <v>91</v>
      </c>
      <c r="D14" s="40" t="s">
        <v>215</v>
      </c>
      <c r="E14" s="42" t="s">
        <v>133</v>
      </c>
      <c r="F14" s="68" t="s">
        <v>101</v>
      </c>
      <c r="G14" s="40">
        <v>10</v>
      </c>
      <c r="H14" s="42" t="s">
        <v>94</v>
      </c>
      <c r="I14" s="64">
        <v>0</v>
      </c>
      <c r="J14" s="59" t="s">
        <v>95</v>
      </c>
      <c r="K14" s="60">
        <v>20</v>
      </c>
    </row>
    <row r="15" ht="20" customHeight="1" spans="1:11">
      <c r="A15" s="37"/>
      <c r="B15" s="14"/>
      <c r="C15" s="40" t="s">
        <v>96</v>
      </c>
      <c r="D15" s="40" t="s">
        <v>216</v>
      </c>
      <c r="E15" s="42" t="s">
        <v>105</v>
      </c>
      <c r="F15" s="68" t="s">
        <v>93</v>
      </c>
      <c r="G15" s="40">
        <v>100</v>
      </c>
      <c r="H15" s="42" t="s">
        <v>94</v>
      </c>
      <c r="I15" s="61">
        <v>1</v>
      </c>
      <c r="J15" s="59" t="s">
        <v>95</v>
      </c>
      <c r="K15" s="60">
        <v>10</v>
      </c>
    </row>
    <row r="16" ht="20" customHeight="1" spans="1:11">
      <c r="A16" s="37"/>
      <c r="B16" s="14"/>
      <c r="C16" s="40" t="s">
        <v>99</v>
      </c>
      <c r="D16" s="40" t="s">
        <v>104</v>
      </c>
      <c r="E16" s="42" t="s">
        <v>105</v>
      </c>
      <c r="F16" s="68" t="s">
        <v>101</v>
      </c>
      <c r="G16" s="40">
        <v>100</v>
      </c>
      <c r="H16" s="42" t="s">
        <v>94</v>
      </c>
      <c r="I16" s="119">
        <v>1</v>
      </c>
      <c r="J16" s="59" t="s">
        <v>95</v>
      </c>
      <c r="K16" s="60">
        <v>10</v>
      </c>
    </row>
    <row r="17" ht="20" customHeight="1" spans="1:11">
      <c r="A17" s="37"/>
      <c r="B17" s="39" t="s">
        <v>106</v>
      </c>
      <c r="C17" s="97" t="s">
        <v>107</v>
      </c>
      <c r="D17" s="40" t="s">
        <v>217</v>
      </c>
      <c r="E17" s="42" t="s">
        <v>109</v>
      </c>
      <c r="F17" s="68" t="s">
        <v>93</v>
      </c>
      <c r="G17" s="40">
        <v>100</v>
      </c>
      <c r="H17" s="42" t="s">
        <v>94</v>
      </c>
      <c r="I17" s="61">
        <v>1</v>
      </c>
      <c r="J17" s="59" t="s">
        <v>95</v>
      </c>
      <c r="K17" s="60">
        <v>30</v>
      </c>
    </row>
    <row r="18" ht="20" customHeight="1" spans="1:11">
      <c r="A18" s="37"/>
      <c r="B18" s="14"/>
      <c r="C18" s="41" t="s">
        <v>111</v>
      </c>
      <c r="D18" s="67"/>
      <c r="E18" s="42"/>
      <c r="F18" s="42"/>
      <c r="G18" s="42"/>
      <c r="H18" s="67"/>
      <c r="I18" s="67"/>
      <c r="J18" s="59"/>
      <c r="K18" s="60"/>
    </row>
    <row r="19" ht="20" customHeight="1" spans="1:11">
      <c r="A19" s="37"/>
      <c r="B19" s="14"/>
      <c r="C19" s="41" t="s">
        <v>112</v>
      </c>
      <c r="D19" s="43"/>
      <c r="E19" s="42"/>
      <c r="F19" s="42"/>
      <c r="G19" s="42"/>
      <c r="H19" s="42"/>
      <c r="I19" s="59"/>
      <c r="J19" s="59"/>
      <c r="K19" s="62"/>
    </row>
    <row r="20" ht="20" customHeight="1" spans="1:11">
      <c r="A20" s="37"/>
      <c r="B20" s="14"/>
      <c r="C20" s="41" t="s">
        <v>113</v>
      </c>
      <c r="D20" s="43"/>
      <c r="E20" s="42"/>
      <c r="F20" s="42"/>
      <c r="G20" s="42"/>
      <c r="H20" s="42"/>
      <c r="I20" s="59"/>
      <c r="J20" s="59"/>
      <c r="K20" s="60"/>
    </row>
    <row r="21" ht="20" customHeight="1" spans="1:11">
      <c r="A21" s="37"/>
      <c r="B21" s="44" t="s">
        <v>140</v>
      </c>
      <c r="C21" s="41" t="s">
        <v>115</v>
      </c>
      <c r="D21" s="43"/>
      <c r="E21" s="42"/>
      <c r="F21" s="42"/>
      <c r="G21" s="42"/>
      <c r="H21" s="42"/>
      <c r="I21" s="59"/>
      <c r="J21" s="59"/>
      <c r="K21" s="62"/>
    </row>
    <row r="22" ht="20" customHeight="1" spans="1:11">
      <c r="A22" s="37"/>
      <c r="B22" s="39" t="s">
        <v>119</v>
      </c>
      <c r="C22" s="41" t="s">
        <v>120</v>
      </c>
      <c r="D22" s="31" t="s">
        <v>121</v>
      </c>
      <c r="E22" s="41" t="s">
        <v>105</v>
      </c>
      <c r="F22" s="45" t="s">
        <v>87</v>
      </c>
      <c r="G22" s="41" t="s">
        <v>218</v>
      </c>
      <c r="H22" s="41" t="s">
        <v>94</v>
      </c>
      <c r="I22" s="41" t="s">
        <v>64</v>
      </c>
      <c r="J22" s="41" t="s">
        <v>95</v>
      </c>
      <c r="K22" s="60">
        <v>10</v>
      </c>
    </row>
    <row r="23" spans="1:11">
      <c r="A23" s="46"/>
      <c r="B23" s="14" t="s">
        <v>123</v>
      </c>
      <c r="C23" s="14"/>
      <c r="D23" s="14"/>
      <c r="E23" s="14"/>
      <c r="F23" s="14"/>
      <c r="G23" s="14"/>
      <c r="H23" s="14"/>
      <c r="I23" s="14"/>
      <c r="J23" s="14"/>
      <c r="K23" s="14">
        <f>SUM(K13:K22)</f>
        <v>100</v>
      </c>
    </row>
    <row r="24" ht="43.2" spans="1:11">
      <c r="A24" s="13" t="s">
        <v>124</v>
      </c>
      <c r="B24" s="80"/>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N11" sqref="N11"/>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22</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219</v>
      </c>
      <c r="D6" s="19"/>
      <c r="E6" s="20" t="s">
        <v>62</v>
      </c>
      <c r="F6" s="19" t="s">
        <v>219</v>
      </c>
      <c r="G6" s="19"/>
      <c r="H6" s="20" t="s">
        <v>63</v>
      </c>
      <c r="I6" s="19" t="s">
        <v>219</v>
      </c>
      <c r="J6" s="19"/>
      <c r="K6" s="19" t="s">
        <v>64</v>
      </c>
    </row>
    <row r="7" spans="1:11">
      <c r="A7" s="13"/>
      <c r="B7" s="21" t="s">
        <v>65</v>
      </c>
      <c r="C7" s="19" t="s">
        <v>219</v>
      </c>
      <c r="D7" s="19"/>
      <c r="E7" s="21" t="s">
        <v>65</v>
      </c>
      <c r="F7" s="19" t="s">
        <v>219</v>
      </c>
      <c r="G7" s="19"/>
      <c r="H7" s="21" t="s">
        <v>65</v>
      </c>
      <c r="I7" s="19" t="s">
        <v>219</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220</v>
      </c>
      <c r="C10" s="30"/>
      <c r="D10" s="30"/>
      <c r="E10" s="30"/>
      <c r="F10" s="31" t="s">
        <v>220</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131</v>
      </c>
      <c r="C13" s="40" t="s">
        <v>84</v>
      </c>
      <c r="D13" s="67" t="s">
        <v>221</v>
      </c>
      <c r="E13" s="41" t="s">
        <v>133</v>
      </c>
      <c r="F13" s="45" t="s">
        <v>93</v>
      </c>
      <c r="G13" s="41" t="s">
        <v>222</v>
      </c>
      <c r="H13" s="115" t="s">
        <v>223</v>
      </c>
      <c r="I13" s="117" t="s">
        <v>224</v>
      </c>
      <c r="J13" s="59" t="s">
        <v>95</v>
      </c>
      <c r="K13" s="90">
        <v>20</v>
      </c>
    </row>
    <row r="14" ht="20" customHeight="1" spans="1:11">
      <c r="A14" s="37"/>
      <c r="B14" s="14"/>
      <c r="C14" s="40" t="s">
        <v>91</v>
      </c>
      <c r="D14" s="67" t="s">
        <v>225</v>
      </c>
      <c r="E14" s="41" t="s">
        <v>105</v>
      </c>
      <c r="F14" s="41" t="s">
        <v>93</v>
      </c>
      <c r="G14" s="41" t="s">
        <v>122</v>
      </c>
      <c r="H14" s="116" t="s">
        <v>94</v>
      </c>
      <c r="I14" s="118">
        <v>1</v>
      </c>
      <c r="J14" s="59" t="s">
        <v>95</v>
      </c>
      <c r="K14" s="90">
        <v>10</v>
      </c>
    </row>
    <row r="15" ht="20" customHeight="1" spans="1:11">
      <c r="A15" s="37"/>
      <c r="B15" s="14"/>
      <c r="C15" s="40" t="s">
        <v>96</v>
      </c>
      <c r="D15" s="67" t="s">
        <v>226</v>
      </c>
      <c r="E15" s="41" t="s">
        <v>105</v>
      </c>
      <c r="F15" s="45" t="s">
        <v>93</v>
      </c>
      <c r="G15" s="41" t="s">
        <v>122</v>
      </c>
      <c r="H15" s="115" t="s">
        <v>94</v>
      </c>
      <c r="I15" s="118">
        <v>1</v>
      </c>
      <c r="J15" s="59" t="s">
        <v>95</v>
      </c>
      <c r="K15" s="90">
        <v>10</v>
      </c>
    </row>
    <row r="16" ht="20" customHeight="1" spans="1:11">
      <c r="A16" s="37"/>
      <c r="B16" s="14"/>
      <c r="C16" s="40" t="s">
        <v>99</v>
      </c>
      <c r="D16" s="67" t="s">
        <v>104</v>
      </c>
      <c r="E16" s="41" t="s">
        <v>133</v>
      </c>
      <c r="F16" s="45" t="s">
        <v>101</v>
      </c>
      <c r="G16" s="41" t="s">
        <v>122</v>
      </c>
      <c r="H16" s="115" t="s">
        <v>94</v>
      </c>
      <c r="I16" s="118">
        <v>1</v>
      </c>
      <c r="J16" s="59" t="s">
        <v>95</v>
      </c>
      <c r="K16" s="90">
        <v>20</v>
      </c>
    </row>
    <row r="17" ht="20" customHeight="1" spans="1:11">
      <c r="A17" s="37"/>
      <c r="B17" s="39" t="s">
        <v>106</v>
      </c>
      <c r="C17" s="40" t="s">
        <v>107</v>
      </c>
      <c r="D17" s="67" t="s">
        <v>227</v>
      </c>
      <c r="E17" s="41" t="s">
        <v>109</v>
      </c>
      <c r="F17" s="41" t="s">
        <v>87</v>
      </c>
      <c r="G17" s="41" t="s">
        <v>165</v>
      </c>
      <c r="H17" s="115" t="s">
        <v>94</v>
      </c>
      <c r="I17" s="118">
        <v>0.9</v>
      </c>
      <c r="J17" s="59" t="s">
        <v>95</v>
      </c>
      <c r="K17" s="90">
        <v>30</v>
      </c>
    </row>
    <row r="18" ht="20" customHeight="1" spans="1:11">
      <c r="A18" s="37"/>
      <c r="B18" s="14"/>
      <c r="C18" s="41" t="s">
        <v>111</v>
      </c>
      <c r="D18" s="67"/>
      <c r="E18" s="41"/>
      <c r="F18" s="41"/>
      <c r="G18" s="41"/>
      <c r="H18" s="117"/>
      <c r="I18" s="117"/>
      <c r="J18" s="59"/>
      <c r="K18" s="60"/>
    </row>
    <row r="19" ht="20" customHeight="1" spans="1:11">
      <c r="A19" s="37"/>
      <c r="B19" s="14"/>
      <c r="C19" s="41" t="s">
        <v>112</v>
      </c>
      <c r="D19" s="43"/>
      <c r="E19" s="42"/>
      <c r="F19" s="42"/>
      <c r="G19" s="42"/>
      <c r="H19" s="42"/>
      <c r="I19" s="59"/>
      <c r="J19" s="59"/>
      <c r="K19" s="62"/>
    </row>
    <row r="20" ht="20" customHeight="1" spans="1:11">
      <c r="A20" s="37"/>
      <c r="B20" s="14"/>
      <c r="C20" s="41" t="s">
        <v>113</v>
      </c>
      <c r="D20" s="43"/>
      <c r="E20" s="42"/>
      <c r="F20" s="42"/>
      <c r="G20" s="42"/>
      <c r="H20" s="42"/>
      <c r="I20" s="59"/>
      <c r="J20" s="59"/>
      <c r="K20" s="60"/>
    </row>
    <row r="21" ht="20" customHeight="1" spans="1:11">
      <c r="A21" s="37"/>
      <c r="B21" s="44" t="s">
        <v>140</v>
      </c>
      <c r="C21" s="41" t="s">
        <v>115</v>
      </c>
      <c r="D21" s="43"/>
      <c r="E21" s="42"/>
      <c r="F21" s="42"/>
      <c r="G21" s="42"/>
      <c r="H21" s="42"/>
      <c r="I21" s="59"/>
      <c r="J21" s="59"/>
      <c r="K21" s="62"/>
    </row>
    <row r="22" ht="20" customHeight="1" spans="1:11">
      <c r="A22" s="37"/>
      <c r="B22" s="39" t="s">
        <v>119</v>
      </c>
      <c r="C22" s="41" t="s">
        <v>120</v>
      </c>
      <c r="D22" s="31" t="s">
        <v>121</v>
      </c>
      <c r="E22" s="41" t="s">
        <v>105</v>
      </c>
      <c r="F22" s="45" t="s">
        <v>93</v>
      </c>
      <c r="G22" s="41" t="s">
        <v>122</v>
      </c>
      <c r="H22" s="41" t="s">
        <v>94</v>
      </c>
      <c r="I22" s="41" t="s">
        <v>64</v>
      </c>
      <c r="J22" s="41" t="s">
        <v>95</v>
      </c>
      <c r="K22" s="90">
        <v>10</v>
      </c>
    </row>
    <row r="23" spans="1:11">
      <c r="A23" s="46"/>
      <c r="B23" s="14" t="s">
        <v>123</v>
      </c>
      <c r="C23" s="14"/>
      <c r="D23" s="14"/>
      <c r="E23" s="14"/>
      <c r="F23" s="14"/>
      <c r="G23" s="14"/>
      <c r="H23" s="14"/>
      <c r="I23" s="14"/>
      <c r="J23" s="14"/>
      <c r="K23" s="90">
        <f>SUM(K13:K22)</f>
        <v>100</v>
      </c>
    </row>
    <row r="24" ht="43.2" spans="1:11">
      <c r="A24" s="13" t="s">
        <v>124</v>
      </c>
      <c r="B24" s="80"/>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1" workbookViewId="0">
      <selection activeCell="L2" sqref="L$1:L$1048576"/>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23</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228</v>
      </c>
      <c r="D6" s="19"/>
      <c r="E6" s="20" t="s">
        <v>62</v>
      </c>
      <c r="F6" s="19" t="s">
        <v>228</v>
      </c>
      <c r="G6" s="19"/>
      <c r="H6" s="20" t="s">
        <v>63</v>
      </c>
      <c r="I6" s="19" t="s">
        <v>228</v>
      </c>
      <c r="J6" s="19"/>
      <c r="K6" s="19" t="s">
        <v>64</v>
      </c>
    </row>
    <row r="7" spans="1:11">
      <c r="A7" s="13"/>
      <c r="B7" s="21" t="s">
        <v>65</v>
      </c>
      <c r="C7" s="19" t="s">
        <v>228</v>
      </c>
      <c r="D7" s="19"/>
      <c r="E7" s="21" t="s">
        <v>65</v>
      </c>
      <c r="F7" s="19" t="s">
        <v>228</v>
      </c>
      <c r="G7" s="19"/>
      <c r="H7" s="21" t="s">
        <v>65</v>
      </c>
      <c r="I7" s="19" t="s">
        <v>228</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ht="54" customHeight="1" spans="1:11">
      <c r="A10" s="13"/>
      <c r="B10" s="29" t="s">
        <v>229</v>
      </c>
      <c r="C10" s="30"/>
      <c r="D10" s="30"/>
      <c r="E10" s="30"/>
      <c r="F10" s="31" t="s">
        <v>230</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131</v>
      </c>
      <c r="C13" s="41" t="s">
        <v>84</v>
      </c>
      <c r="D13" s="41" t="s">
        <v>231</v>
      </c>
      <c r="E13" s="41" t="s">
        <v>133</v>
      </c>
      <c r="F13" s="41" t="s">
        <v>93</v>
      </c>
      <c r="G13" s="41">
        <v>1</v>
      </c>
      <c r="H13" s="41" t="s">
        <v>232</v>
      </c>
      <c r="I13" s="41" t="s">
        <v>233</v>
      </c>
      <c r="J13" s="41" t="s">
        <v>95</v>
      </c>
      <c r="K13" s="60">
        <v>20</v>
      </c>
    </row>
    <row r="14" ht="20" customHeight="1" spans="1:11">
      <c r="A14" s="37"/>
      <c r="B14" s="14"/>
      <c r="C14" s="41" t="s">
        <v>91</v>
      </c>
      <c r="D14" s="41" t="s">
        <v>192</v>
      </c>
      <c r="E14" s="41" t="s">
        <v>133</v>
      </c>
      <c r="F14" s="41" t="s">
        <v>93</v>
      </c>
      <c r="G14" s="41">
        <v>100</v>
      </c>
      <c r="H14" s="41" t="s">
        <v>94</v>
      </c>
      <c r="I14" s="64">
        <v>1</v>
      </c>
      <c r="J14" s="41" t="s">
        <v>95</v>
      </c>
      <c r="K14" s="60">
        <v>20</v>
      </c>
    </row>
    <row r="15" ht="20" customHeight="1" spans="1:11">
      <c r="A15" s="37"/>
      <c r="B15" s="14"/>
      <c r="C15" s="41" t="s">
        <v>96</v>
      </c>
      <c r="D15" s="41" t="s">
        <v>193</v>
      </c>
      <c r="E15" s="41" t="s">
        <v>105</v>
      </c>
      <c r="F15" s="41" t="s">
        <v>194</v>
      </c>
      <c r="G15" s="41"/>
      <c r="H15" s="41" t="s">
        <v>234</v>
      </c>
      <c r="I15" s="41" t="s">
        <v>235</v>
      </c>
      <c r="J15" s="41" t="s">
        <v>95</v>
      </c>
      <c r="K15" s="60">
        <v>10</v>
      </c>
    </row>
    <row r="16" ht="20" customHeight="1" spans="1:11">
      <c r="A16" s="37"/>
      <c r="B16" s="14"/>
      <c r="C16" s="41" t="s">
        <v>99</v>
      </c>
      <c r="D16" s="41" t="s">
        <v>236</v>
      </c>
      <c r="E16" s="41" t="s">
        <v>105</v>
      </c>
      <c r="F16" s="41" t="s">
        <v>101</v>
      </c>
      <c r="G16" s="41">
        <v>19</v>
      </c>
      <c r="H16" s="41" t="s">
        <v>237</v>
      </c>
      <c r="I16" s="41" t="s">
        <v>238</v>
      </c>
      <c r="J16" s="41" t="s">
        <v>95</v>
      </c>
      <c r="K16" s="60">
        <v>10</v>
      </c>
    </row>
    <row r="17" ht="20" customHeight="1" spans="1:11">
      <c r="A17" s="37"/>
      <c r="B17" s="39" t="s">
        <v>106</v>
      </c>
      <c r="C17" s="41" t="s">
        <v>107</v>
      </c>
      <c r="D17" s="41" t="s">
        <v>239</v>
      </c>
      <c r="E17" s="41" t="s">
        <v>109</v>
      </c>
      <c r="F17" s="41" t="s">
        <v>194</v>
      </c>
      <c r="G17" s="41"/>
      <c r="H17" s="41" t="s">
        <v>239</v>
      </c>
      <c r="I17" s="41" t="s">
        <v>239</v>
      </c>
      <c r="J17" s="41" t="s">
        <v>95</v>
      </c>
      <c r="K17" s="60">
        <v>30</v>
      </c>
    </row>
    <row r="18" ht="20" customHeight="1" spans="1:11">
      <c r="A18" s="37"/>
      <c r="B18" s="14"/>
      <c r="C18" s="41" t="s">
        <v>111</v>
      </c>
      <c r="D18" s="85"/>
      <c r="E18" s="42"/>
      <c r="F18" s="84"/>
      <c r="G18" s="85"/>
      <c r="H18" s="85"/>
      <c r="I18" s="59"/>
      <c r="J18" s="59"/>
      <c r="K18" s="60"/>
    </row>
    <row r="19" ht="20" customHeight="1" spans="1:11">
      <c r="A19" s="37"/>
      <c r="B19" s="14"/>
      <c r="C19" s="41" t="s">
        <v>112</v>
      </c>
      <c r="D19" s="31"/>
      <c r="E19" s="42"/>
      <c r="F19" s="42"/>
      <c r="G19" s="42"/>
      <c r="H19" s="43"/>
      <c r="I19" s="59"/>
      <c r="J19" s="59"/>
      <c r="K19" s="60"/>
    </row>
    <row r="20" ht="20" customHeight="1" spans="1:11">
      <c r="A20" s="37"/>
      <c r="B20" s="14"/>
      <c r="C20" s="41" t="s">
        <v>113</v>
      </c>
      <c r="D20" s="43"/>
      <c r="E20" s="42"/>
      <c r="F20" s="42"/>
      <c r="G20" s="42"/>
      <c r="H20" s="42"/>
      <c r="I20" s="59"/>
      <c r="J20" s="59"/>
      <c r="K20" s="60"/>
    </row>
    <row r="21" ht="20" customHeight="1" spans="1:11">
      <c r="A21" s="37"/>
      <c r="B21" s="44" t="s">
        <v>140</v>
      </c>
      <c r="C21" s="41" t="s">
        <v>115</v>
      </c>
      <c r="D21" s="43"/>
      <c r="E21" s="42"/>
      <c r="F21" s="42"/>
      <c r="G21" s="42"/>
      <c r="H21" s="42"/>
      <c r="I21" s="59"/>
      <c r="J21" s="59"/>
      <c r="K21" s="62"/>
    </row>
    <row r="22" ht="20" customHeight="1" spans="1:11">
      <c r="A22" s="37"/>
      <c r="B22" s="39" t="s">
        <v>119</v>
      </c>
      <c r="C22" s="41" t="s">
        <v>120</v>
      </c>
      <c r="D22" s="67" t="s">
        <v>121</v>
      </c>
      <c r="E22" s="41" t="s">
        <v>105</v>
      </c>
      <c r="F22" s="45" t="s">
        <v>87</v>
      </c>
      <c r="G22" s="41" t="s">
        <v>218</v>
      </c>
      <c r="H22" s="41" t="s">
        <v>94</v>
      </c>
      <c r="I22" s="41" t="s">
        <v>64</v>
      </c>
      <c r="J22" s="41" t="s">
        <v>95</v>
      </c>
      <c r="K22" s="60">
        <v>10</v>
      </c>
    </row>
    <row r="23" spans="1:11">
      <c r="A23" s="46"/>
      <c r="B23" s="14" t="s">
        <v>123</v>
      </c>
      <c r="C23" s="14"/>
      <c r="D23" s="14"/>
      <c r="E23" s="14"/>
      <c r="F23" s="14"/>
      <c r="G23" s="14"/>
      <c r="H23" s="14"/>
      <c r="I23" s="14"/>
      <c r="J23" s="14"/>
      <c r="K23" s="14">
        <f>SUM(K13:K22)</f>
        <v>100</v>
      </c>
    </row>
    <row r="24" ht="43.2" spans="1:11">
      <c r="A24" s="13" t="s">
        <v>124</v>
      </c>
      <c r="B24" s="47"/>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 type="list" allowBlank="1" showInputMessage="1" showErrorMessage="1" sqref="F16 F17 F18 F13:F15">
      <formula1>"≥,≤,=,文字描述,＞,＜"</formula1>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B24" sqref="B24:K24"/>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24</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240</v>
      </c>
      <c r="D6" s="19"/>
      <c r="E6" s="20" t="s">
        <v>62</v>
      </c>
      <c r="F6" s="19" t="s">
        <v>240</v>
      </c>
      <c r="G6" s="19"/>
      <c r="H6" s="20" t="s">
        <v>63</v>
      </c>
      <c r="I6" s="19" t="s">
        <v>240</v>
      </c>
      <c r="J6" s="19"/>
      <c r="K6" s="19" t="s">
        <v>64</v>
      </c>
    </row>
    <row r="7" spans="1:11">
      <c r="A7" s="13"/>
      <c r="B7" s="21" t="s">
        <v>65</v>
      </c>
      <c r="C7" s="19" t="s">
        <v>240</v>
      </c>
      <c r="D7" s="19"/>
      <c r="E7" s="21" t="s">
        <v>65</v>
      </c>
      <c r="F7" s="19" t="s">
        <v>240</v>
      </c>
      <c r="G7" s="19"/>
      <c r="H7" s="21" t="s">
        <v>65</v>
      </c>
      <c r="I7" s="19" t="s">
        <v>240</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241</v>
      </c>
      <c r="C10" s="30"/>
      <c r="D10" s="30"/>
      <c r="E10" s="30"/>
      <c r="F10" s="31" t="s">
        <v>241</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131</v>
      </c>
      <c r="C13" s="40" t="s">
        <v>84</v>
      </c>
      <c r="D13" s="41" t="s">
        <v>242</v>
      </c>
      <c r="E13" s="41" t="s">
        <v>133</v>
      </c>
      <c r="F13" s="41" t="s">
        <v>101</v>
      </c>
      <c r="G13" s="41" t="s">
        <v>243</v>
      </c>
      <c r="H13" s="41" t="s">
        <v>160</v>
      </c>
      <c r="I13" s="19" t="s">
        <v>244</v>
      </c>
      <c r="J13" s="19" t="s">
        <v>95</v>
      </c>
      <c r="K13" s="60">
        <v>20</v>
      </c>
    </row>
    <row r="14" ht="20" customHeight="1" spans="1:11">
      <c r="A14" s="37"/>
      <c r="B14" s="14"/>
      <c r="C14" s="40" t="s">
        <v>91</v>
      </c>
      <c r="D14" s="41" t="s">
        <v>192</v>
      </c>
      <c r="E14" s="41" t="s">
        <v>133</v>
      </c>
      <c r="F14" s="41" t="s">
        <v>93</v>
      </c>
      <c r="G14" s="41" t="s">
        <v>122</v>
      </c>
      <c r="H14" s="41" t="s">
        <v>94</v>
      </c>
      <c r="I14" s="19" t="s">
        <v>64</v>
      </c>
      <c r="J14" s="19" t="s">
        <v>95</v>
      </c>
      <c r="K14" s="60">
        <v>20</v>
      </c>
    </row>
    <row r="15" ht="20" customHeight="1" spans="1:11">
      <c r="A15" s="37"/>
      <c r="B15" s="14"/>
      <c r="C15" s="40" t="s">
        <v>96</v>
      </c>
      <c r="D15" s="41" t="s">
        <v>245</v>
      </c>
      <c r="E15" s="41" t="s">
        <v>105</v>
      </c>
      <c r="F15" s="41" t="s">
        <v>194</v>
      </c>
      <c r="G15" s="41"/>
      <c r="H15" s="19" t="s">
        <v>246</v>
      </c>
      <c r="I15" s="19" t="s">
        <v>247</v>
      </c>
      <c r="J15" s="19" t="s">
        <v>95</v>
      </c>
      <c r="K15" s="60">
        <v>10</v>
      </c>
    </row>
    <row r="16" ht="20" customHeight="1" spans="1:11">
      <c r="A16" s="37"/>
      <c r="B16" s="14"/>
      <c r="C16" s="40" t="s">
        <v>99</v>
      </c>
      <c r="D16" s="41" t="s">
        <v>248</v>
      </c>
      <c r="E16" s="41" t="s">
        <v>105</v>
      </c>
      <c r="F16" s="41" t="s">
        <v>101</v>
      </c>
      <c r="G16" s="41" t="s">
        <v>249</v>
      </c>
      <c r="H16" s="41" t="s">
        <v>250</v>
      </c>
      <c r="I16" s="19" t="s">
        <v>251</v>
      </c>
      <c r="J16" s="19" t="s">
        <v>95</v>
      </c>
      <c r="K16" s="60">
        <v>10</v>
      </c>
    </row>
    <row r="17" ht="20" customHeight="1" spans="1:11">
      <c r="A17" s="37"/>
      <c r="B17" s="39" t="s">
        <v>106</v>
      </c>
      <c r="C17" s="41" t="s">
        <v>113</v>
      </c>
      <c r="D17" s="41" t="s">
        <v>252</v>
      </c>
      <c r="E17" s="41" t="s">
        <v>109</v>
      </c>
      <c r="F17" s="41" t="s">
        <v>101</v>
      </c>
      <c r="G17" s="41" t="s">
        <v>122</v>
      </c>
      <c r="H17" s="41" t="s">
        <v>94</v>
      </c>
      <c r="I17" s="19" t="s">
        <v>64</v>
      </c>
      <c r="J17" s="19" t="s">
        <v>95</v>
      </c>
      <c r="K17" s="60">
        <v>30</v>
      </c>
    </row>
    <row r="18" ht="20" customHeight="1" spans="1:11">
      <c r="A18" s="37"/>
      <c r="B18" s="14"/>
      <c r="C18" s="41" t="s">
        <v>111</v>
      </c>
      <c r="D18" s="41"/>
      <c r="E18" s="41"/>
      <c r="F18" s="41"/>
      <c r="G18" s="41"/>
      <c r="H18" s="41"/>
      <c r="I18" s="19"/>
      <c r="J18" s="19"/>
      <c r="K18" s="62"/>
    </row>
    <row r="19" ht="20" customHeight="1" spans="1:11">
      <c r="A19" s="37"/>
      <c r="B19" s="14"/>
      <c r="C19" s="41" t="s">
        <v>112</v>
      </c>
      <c r="D19" s="42"/>
      <c r="E19" s="42"/>
      <c r="F19" s="42"/>
      <c r="G19" s="42"/>
      <c r="H19" s="42"/>
      <c r="I19" s="59"/>
      <c r="J19" s="59"/>
      <c r="K19" s="62"/>
    </row>
    <row r="20" ht="20" customHeight="1" spans="1:11">
      <c r="A20" s="37"/>
      <c r="B20" s="14"/>
      <c r="C20" s="41" t="s">
        <v>107</v>
      </c>
      <c r="D20" s="43"/>
      <c r="E20" s="42"/>
      <c r="F20" s="42"/>
      <c r="G20" s="42"/>
      <c r="H20" s="42"/>
      <c r="I20" s="59"/>
      <c r="J20" s="59"/>
      <c r="K20" s="60"/>
    </row>
    <row r="21" ht="20" customHeight="1" spans="1:11">
      <c r="A21" s="37"/>
      <c r="B21" s="44" t="s">
        <v>140</v>
      </c>
      <c r="C21" s="41" t="s">
        <v>115</v>
      </c>
      <c r="D21" s="42"/>
      <c r="E21" s="42"/>
      <c r="F21" s="42"/>
      <c r="G21" s="42"/>
      <c r="H21" s="42"/>
      <c r="I21" s="59"/>
      <c r="J21" s="59"/>
      <c r="K21" s="62"/>
    </row>
    <row r="22" ht="20" customHeight="1" spans="1:11">
      <c r="A22" s="37"/>
      <c r="B22" s="39" t="s">
        <v>119</v>
      </c>
      <c r="C22" s="41" t="s">
        <v>120</v>
      </c>
      <c r="D22" s="67" t="s">
        <v>121</v>
      </c>
      <c r="E22" s="41" t="s">
        <v>105</v>
      </c>
      <c r="F22" s="45" t="s">
        <v>93</v>
      </c>
      <c r="G22" s="41" t="s">
        <v>218</v>
      </c>
      <c r="H22" s="41" t="s">
        <v>94</v>
      </c>
      <c r="I22" s="41" t="s">
        <v>64</v>
      </c>
      <c r="J22" s="41" t="s">
        <v>95</v>
      </c>
      <c r="K22" s="60">
        <v>10</v>
      </c>
    </row>
    <row r="23" spans="1:11">
      <c r="A23" s="46"/>
      <c r="B23" s="14" t="s">
        <v>123</v>
      </c>
      <c r="C23" s="14"/>
      <c r="D23" s="14"/>
      <c r="E23" s="14"/>
      <c r="F23" s="14"/>
      <c r="G23" s="14"/>
      <c r="H23" s="14"/>
      <c r="I23" s="14"/>
      <c r="J23" s="14"/>
      <c r="K23" s="14">
        <f>SUM(K13:K22)</f>
        <v>100</v>
      </c>
    </row>
    <row r="24" ht="43.2" spans="1:11">
      <c r="A24" s="13" t="s">
        <v>124</v>
      </c>
      <c r="B24" s="47"/>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 type="list" allowBlank="1" showInputMessage="1" showErrorMessage="1" sqref="F15">
      <formula1>"≥,≤,=,文字描述,＞,＜"</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topLeftCell="A3" workbookViewId="0">
      <selection activeCell="L9" sqref="L$1:L$1048576"/>
    </sheetView>
  </sheetViews>
  <sheetFormatPr defaultColWidth="8.88888888888889" defaultRowHeight="14.4"/>
  <cols>
    <col min="4" max="4" width="15.4444444444444" customWidth="1"/>
  </cols>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25</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253</v>
      </c>
      <c r="D6" s="19"/>
      <c r="E6" s="20" t="s">
        <v>62</v>
      </c>
      <c r="F6" s="19" t="s">
        <v>253</v>
      </c>
      <c r="G6" s="19"/>
      <c r="H6" s="20" t="s">
        <v>63</v>
      </c>
      <c r="I6" s="19" t="s">
        <v>253</v>
      </c>
      <c r="J6" s="19"/>
      <c r="K6" s="19" t="s">
        <v>64</v>
      </c>
    </row>
    <row r="7" spans="1:11">
      <c r="A7" s="13"/>
      <c r="B7" s="21" t="s">
        <v>65</v>
      </c>
      <c r="C7" s="19" t="s">
        <v>253</v>
      </c>
      <c r="D7" s="19"/>
      <c r="E7" s="21" t="s">
        <v>65</v>
      </c>
      <c r="F7" s="19" t="s">
        <v>253</v>
      </c>
      <c r="G7" s="19"/>
      <c r="H7" s="21" t="s">
        <v>65</v>
      </c>
      <c r="I7" s="19" t="s">
        <v>253</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ht="34" customHeight="1" spans="1:11">
      <c r="A10" s="13"/>
      <c r="B10" s="29" t="s">
        <v>254</v>
      </c>
      <c r="C10" s="30"/>
      <c r="D10" s="30"/>
      <c r="E10" s="30"/>
      <c r="F10" s="31" t="s">
        <v>255</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2">
      <c r="A12" s="37"/>
      <c r="B12" s="38"/>
      <c r="C12" s="38"/>
      <c r="D12" s="14"/>
      <c r="E12" s="38"/>
      <c r="F12" s="8" t="s">
        <v>80</v>
      </c>
      <c r="G12" s="8" t="s">
        <v>81</v>
      </c>
      <c r="H12" s="8" t="s">
        <v>82</v>
      </c>
      <c r="I12" s="38"/>
      <c r="J12" s="57"/>
      <c r="K12" s="39"/>
      <c r="L12" t="s">
        <v>256</v>
      </c>
    </row>
    <row r="13" spans="1:11">
      <c r="A13" s="37"/>
      <c r="B13" s="39" t="s">
        <v>131</v>
      </c>
      <c r="C13" s="109" t="s">
        <v>84</v>
      </c>
      <c r="D13" s="71" t="s">
        <v>257</v>
      </c>
      <c r="E13" s="42" t="s">
        <v>133</v>
      </c>
      <c r="F13" s="72" t="s">
        <v>93</v>
      </c>
      <c r="G13" s="72">
        <v>10</v>
      </c>
      <c r="H13" s="72" t="s">
        <v>258</v>
      </c>
      <c r="I13" s="41" t="s">
        <v>259</v>
      </c>
      <c r="J13" s="59" t="s">
        <v>95</v>
      </c>
      <c r="K13" s="60">
        <v>20</v>
      </c>
    </row>
    <row r="14" spans="1:11">
      <c r="A14" s="37"/>
      <c r="B14" s="14"/>
      <c r="C14" s="109" t="s">
        <v>91</v>
      </c>
      <c r="D14" s="71" t="s">
        <v>225</v>
      </c>
      <c r="E14" s="42" t="s">
        <v>105</v>
      </c>
      <c r="F14" s="72" t="s">
        <v>93</v>
      </c>
      <c r="G14" s="72">
        <v>100</v>
      </c>
      <c r="H14" s="72" t="s">
        <v>94</v>
      </c>
      <c r="I14" s="41" t="s">
        <v>64</v>
      </c>
      <c r="J14" s="59" t="s">
        <v>95</v>
      </c>
      <c r="K14" s="60">
        <v>10</v>
      </c>
    </row>
    <row r="15" spans="1:11">
      <c r="A15" s="37"/>
      <c r="B15" s="14"/>
      <c r="C15" s="109" t="s">
        <v>96</v>
      </c>
      <c r="D15" s="71" t="s">
        <v>260</v>
      </c>
      <c r="E15" s="42" t="s">
        <v>105</v>
      </c>
      <c r="F15" s="72" t="s">
        <v>93</v>
      </c>
      <c r="G15" s="72">
        <v>100</v>
      </c>
      <c r="H15" s="72" t="s">
        <v>94</v>
      </c>
      <c r="I15" s="113" t="s">
        <v>64</v>
      </c>
      <c r="J15" s="59" t="s">
        <v>95</v>
      </c>
      <c r="K15" s="60">
        <v>10</v>
      </c>
    </row>
    <row r="16" spans="1:11">
      <c r="A16" s="37"/>
      <c r="B16" s="14"/>
      <c r="C16" s="109" t="s">
        <v>99</v>
      </c>
      <c r="D16" s="71" t="s">
        <v>261</v>
      </c>
      <c r="E16" s="42" t="s">
        <v>105</v>
      </c>
      <c r="F16" s="72" t="s">
        <v>101</v>
      </c>
      <c r="G16" s="72">
        <v>70000</v>
      </c>
      <c r="H16" s="72" t="s">
        <v>262</v>
      </c>
      <c r="I16" s="113" t="s">
        <v>263</v>
      </c>
      <c r="J16" s="59" t="s">
        <v>95</v>
      </c>
      <c r="K16" s="60">
        <v>10</v>
      </c>
    </row>
    <row r="17" spans="1:11">
      <c r="A17" s="37"/>
      <c r="B17" s="14"/>
      <c r="C17" s="109" t="s">
        <v>99</v>
      </c>
      <c r="D17" s="71" t="s">
        <v>264</v>
      </c>
      <c r="E17" s="42" t="s">
        <v>105</v>
      </c>
      <c r="F17" s="72" t="s">
        <v>101</v>
      </c>
      <c r="G17" s="72">
        <v>6500</v>
      </c>
      <c r="H17" s="72" t="s">
        <v>265</v>
      </c>
      <c r="I17" s="114" t="s">
        <v>266</v>
      </c>
      <c r="J17" s="59" t="s">
        <v>95</v>
      </c>
      <c r="K17" s="60">
        <v>10</v>
      </c>
    </row>
    <row r="18" ht="21.6" spans="1:11">
      <c r="A18" s="37"/>
      <c r="B18" s="39" t="s">
        <v>106</v>
      </c>
      <c r="C18" s="41" t="s">
        <v>113</v>
      </c>
      <c r="D18" s="78" t="s">
        <v>267</v>
      </c>
      <c r="E18" s="42" t="s">
        <v>109</v>
      </c>
      <c r="F18" s="72" t="s">
        <v>93</v>
      </c>
      <c r="G18" s="72">
        <v>100</v>
      </c>
      <c r="H18" s="79" t="s">
        <v>94</v>
      </c>
      <c r="I18" s="59" t="s">
        <v>64</v>
      </c>
      <c r="J18" s="59" t="s">
        <v>95</v>
      </c>
      <c r="K18" s="60">
        <v>30</v>
      </c>
    </row>
    <row r="19" ht="21.6" spans="1:11">
      <c r="A19" s="37"/>
      <c r="B19" s="14"/>
      <c r="C19" s="41" t="s">
        <v>107</v>
      </c>
      <c r="D19" s="43"/>
      <c r="E19" s="42"/>
      <c r="F19" s="42"/>
      <c r="G19" s="42"/>
      <c r="H19" s="42"/>
      <c r="I19" s="59"/>
      <c r="J19" s="59"/>
      <c r="K19" s="60"/>
    </row>
    <row r="20" ht="21.6" spans="1:11">
      <c r="A20" s="37"/>
      <c r="B20" s="14"/>
      <c r="C20" s="42" t="s">
        <v>112</v>
      </c>
      <c r="D20" s="110"/>
      <c r="E20" s="110"/>
      <c r="F20" s="42"/>
      <c r="G20" s="42"/>
      <c r="H20" s="43"/>
      <c r="I20" s="59"/>
      <c r="J20" s="59"/>
      <c r="K20" s="60"/>
    </row>
    <row r="21" ht="21.6" spans="1:11">
      <c r="A21" s="37"/>
      <c r="B21" s="14"/>
      <c r="C21" s="41" t="s">
        <v>111</v>
      </c>
      <c r="D21" s="111"/>
      <c r="E21" s="111"/>
      <c r="F21" s="111"/>
      <c r="G21" s="111"/>
      <c r="H21" s="111"/>
      <c r="I21" s="111"/>
      <c r="J21" s="111"/>
      <c r="K21" s="111"/>
    </row>
    <row r="22" ht="32.4" spans="1:11">
      <c r="A22" s="37"/>
      <c r="B22" s="44" t="s">
        <v>114</v>
      </c>
      <c r="C22" s="41" t="s">
        <v>115</v>
      </c>
      <c r="D22" s="67"/>
      <c r="E22" s="112"/>
      <c r="F22" s="42"/>
      <c r="G22" s="42"/>
      <c r="H22" s="42"/>
      <c r="I22" s="59"/>
      <c r="J22" s="59"/>
      <c r="K22" s="60"/>
    </row>
    <row r="23" ht="32.4" spans="1:11">
      <c r="A23" s="37"/>
      <c r="B23" s="39" t="s">
        <v>119</v>
      </c>
      <c r="C23" s="41" t="s">
        <v>120</v>
      </c>
      <c r="D23" s="31" t="s">
        <v>121</v>
      </c>
      <c r="E23" s="41" t="s">
        <v>105</v>
      </c>
      <c r="F23" s="45" t="s">
        <v>93</v>
      </c>
      <c r="G23" s="41" t="s">
        <v>122</v>
      </c>
      <c r="H23" s="41" t="s">
        <v>94</v>
      </c>
      <c r="I23" s="41" t="s">
        <v>122</v>
      </c>
      <c r="J23" s="41" t="s">
        <v>95</v>
      </c>
      <c r="K23" s="60">
        <v>10</v>
      </c>
    </row>
    <row r="24" spans="1:11">
      <c r="A24" s="46"/>
      <c r="B24" s="14" t="s">
        <v>123</v>
      </c>
      <c r="C24" s="14"/>
      <c r="D24" s="14"/>
      <c r="E24" s="14"/>
      <c r="F24" s="14"/>
      <c r="G24" s="14"/>
      <c r="H24" s="14"/>
      <c r="I24" s="14"/>
      <c r="J24" s="14"/>
      <c r="K24" s="14">
        <f>SUM(K13:K23)</f>
        <v>100</v>
      </c>
    </row>
    <row r="25" ht="43.2" spans="1:11">
      <c r="A25" s="13" t="s">
        <v>124</v>
      </c>
      <c r="B25" s="47"/>
      <c r="C25" s="47"/>
      <c r="D25" s="47"/>
      <c r="E25" s="47"/>
      <c r="F25" s="47"/>
      <c r="G25" s="47"/>
      <c r="H25" s="47"/>
      <c r="I25" s="47"/>
      <c r="J25" s="47"/>
      <c r="K25" s="47"/>
    </row>
    <row r="26" spans="1:11">
      <c r="A26" s="48" t="s">
        <v>125</v>
      </c>
      <c r="B26" s="2"/>
      <c r="C26" s="3"/>
      <c r="D26" s="3"/>
      <c r="E26" s="3"/>
      <c r="F26" s="3"/>
      <c r="G26" s="3"/>
      <c r="H26" s="49" t="s">
        <v>126</v>
      </c>
      <c r="I26" s="49" t="s">
        <v>127</v>
      </c>
      <c r="J26" s="3"/>
      <c r="K26" s="3"/>
    </row>
    <row r="27" spans="1:11">
      <c r="A27" s="50"/>
      <c r="B27" s="2"/>
      <c r="C27" s="3"/>
      <c r="D27" s="3"/>
      <c r="E27" s="3"/>
      <c r="F27" s="3"/>
      <c r="G27" s="3"/>
      <c r="H27" s="3"/>
      <c r="I27" s="3"/>
      <c r="J27" s="3"/>
      <c r="K27" s="3"/>
    </row>
    <row r="28" spans="1:11">
      <c r="A28" s="51" t="s">
        <v>128</v>
      </c>
      <c r="B28" s="51"/>
      <c r="C28" s="51"/>
      <c r="D28" s="51"/>
      <c r="E28" s="51"/>
      <c r="F28" s="51"/>
      <c r="G28" s="51"/>
      <c r="H28" s="51"/>
      <c r="I28" s="51"/>
      <c r="J28" s="51"/>
      <c r="K28"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8 J19 J20 J22 J23 J13:J17">
      <formula1>"完成,未完成"</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0" workbookViewId="0">
      <selection activeCell="A27" sqref="A27:K27"/>
    </sheetView>
  </sheetViews>
  <sheetFormatPr defaultColWidth="8.88888888888889" defaultRowHeight="14.4"/>
  <cols>
    <col min="5" max="5" width="9.77777777777778" customWidth="1"/>
  </cols>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26</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268</v>
      </c>
      <c r="D6" s="19"/>
      <c r="E6" s="20" t="s">
        <v>62</v>
      </c>
      <c r="F6" s="19" t="s">
        <v>268</v>
      </c>
      <c r="G6" s="19"/>
      <c r="H6" s="20" t="s">
        <v>63</v>
      </c>
      <c r="I6" s="19" t="s">
        <v>268</v>
      </c>
      <c r="J6" s="19"/>
      <c r="K6" s="19" t="s">
        <v>64</v>
      </c>
    </row>
    <row r="7" spans="1:11">
      <c r="A7" s="13"/>
      <c r="B7" s="21" t="s">
        <v>65</v>
      </c>
      <c r="C7" s="19" t="s">
        <v>268</v>
      </c>
      <c r="D7" s="19"/>
      <c r="E7" s="21" t="s">
        <v>65</v>
      </c>
      <c r="F7" s="19" t="s">
        <v>268</v>
      </c>
      <c r="G7" s="19"/>
      <c r="H7" s="21" t="s">
        <v>65</v>
      </c>
      <c r="I7" s="19" t="s">
        <v>268</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ht="36" customHeight="1" spans="1:11">
      <c r="A10" s="13"/>
      <c r="B10" s="29" t="s">
        <v>269</v>
      </c>
      <c r="C10" s="30"/>
      <c r="D10" s="30"/>
      <c r="E10" s="30"/>
      <c r="F10" s="31" t="s">
        <v>269</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131</v>
      </c>
      <c r="C13" s="40" t="s">
        <v>84</v>
      </c>
      <c r="D13" s="41" t="s">
        <v>270</v>
      </c>
      <c r="E13" s="41" t="s">
        <v>133</v>
      </c>
      <c r="F13" s="41" t="s">
        <v>93</v>
      </c>
      <c r="G13" s="41" t="s">
        <v>122</v>
      </c>
      <c r="H13" s="41" t="s">
        <v>271</v>
      </c>
      <c r="I13" s="19" t="s">
        <v>272</v>
      </c>
      <c r="J13" s="19" t="s">
        <v>95</v>
      </c>
      <c r="K13" s="90">
        <v>20</v>
      </c>
    </row>
    <row r="14" ht="20" customHeight="1" spans="1:11">
      <c r="A14" s="37"/>
      <c r="B14" s="14"/>
      <c r="C14" s="40" t="s">
        <v>91</v>
      </c>
      <c r="D14" s="41" t="s">
        <v>136</v>
      </c>
      <c r="E14" s="41" t="s">
        <v>133</v>
      </c>
      <c r="F14" s="41" t="s">
        <v>93</v>
      </c>
      <c r="G14" s="41" t="s">
        <v>122</v>
      </c>
      <c r="H14" s="41" t="s">
        <v>94</v>
      </c>
      <c r="I14" s="19" t="s">
        <v>64</v>
      </c>
      <c r="J14" s="19" t="s">
        <v>95</v>
      </c>
      <c r="K14" s="90">
        <v>20</v>
      </c>
    </row>
    <row r="15" ht="20" customHeight="1" spans="1:11">
      <c r="A15" s="37"/>
      <c r="B15" s="14"/>
      <c r="C15" s="40" t="s">
        <v>96</v>
      </c>
      <c r="D15" s="41" t="s">
        <v>273</v>
      </c>
      <c r="E15" s="41" t="s">
        <v>105</v>
      </c>
      <c r="F15" s="41" t="s">
        <v>93</v>
      </c>
      <c r="G15" s="41" t="s">
        <v>122</v>
      </c>
      <c r="H15" s="41" t="s">
        <v>94</v>
      </c>
      <c r="I15" s="19" t="s">
        <v>64</v>
      </c>
      <c r="J15" s="19" t="s">
        <v>95</v>
      </c>
      <c r="K15" s="90">
        <v>10</v>
      </c>
    </row>
    <row r="16" ht="20" customHeight="1" spans="1:11">
      <c r="A16" s="37"/>
      <c r="B16" s="14"/>
      <c r="C16" s="40" t="s">
        <v>99</v>
      </c>
      <c r="D16" s="41" t="s">
        <v>104</v>
      </c>
      <c r="E16" s="41" t="s">
        <v>105</v>
      </c>
      <c r="F16" s="41" t="s">
        <v>101</v>
      </c>
      <c r="G16" s="41" t="s">
        <v>122</v>
      </c>
      <c r="H16" s="41" t="s">
        <v>94</v>
      </c>
      <c r="I16" s="19" t="s">
        <v>274</v>
      </c>
      <c r="J16" s="19" t="s">
        <v>95</v>
      </c>
      <c r="K16" s="90">
        <v>10</v>
      </c>
    </row>
    <row r="17" ht="20" customHeight="1" spans="1:11">
      <c r="A17" s="37"/>
      <c r="B17" s="39" t="s">
        <v>106</v>
      </c>
      <c r="C17" s="97" t="s">
        <v>107</v>
      </c>
      <c r="D17" s="41" t="s">
        <v>275</v>
      </c>
      <c r="E17" s="41" t="s">
        <v>109</v>
      </c>
      <c r="F17" s="41" t="s">
        <v>194</v>
      </c>
      <c r="G17" s="41"/>
      <c r="H17" s="19" t="s">
        <v>276</v>
      </c>
      <c r="I17" s="19" t="s">
        <v>276</v>
      </c>
      <c r="J17" s="19" t="s">
        <v>95</v>
      </c>
      <c r="K17" s="90">
        <v>30</v>
      </c>
    </row>
    <row r="18" ht="20" customHeight="1" spans="1:11">
      <c r="A18" s="37"/>
      <c r="B18" s="14"/>
      <c r="C18" s="41" t="s">
        <v>111</v>
      </c>
      <c r="D18" s="41"/>
      <c r="E18" s="41"/>
      <c r="F18" s="41"/>
      <c r="G18" s="41"/>
      <c r="H18" s="41"/>
      <c r="I18" s="19"/>
      <c r="J18" s="19"/>
      <c r="K18" s="62"/>
    </row>
    <row r="19" ht="20" customHeight="1" spans="1:11">
      <c r="A19" s="37"/>
      <c r="B19" s="14"/>
      <c r="C19" s="41" t="s">
        <v>112</v>
      </c>
      <c r="D19" s="41"/>
      <c r="E19" s="41"/>
      <c r="F19" s="41"/>
      <c r="G19" s="41"/>
      <c r="H19" s="41"/>
      <c r="I19" s="19"/>
      <c r="J19" s="19"/>
      <c r="K19" s="62"/>
    </row>
    <row r="20" ht="20" customHeight="1" spans="1:11">
      <c r="A20" s="37"/>
      <c r="B20" s="14"/>
      <c r="C20" s="41" t="s">
        <v>113</v>
      </c>
      <c r="D20" s="67"/>
      <c r="E20" s="42"/>
      <c r="F20" s="42"/>
      <c r="G20" s="42"/>
      <c r="H20" s="42"/>
      <c r="I20" s="59"/>
      <c r="J20" s="59"/>
      <c r="K20" s="60"/>
    </row>
    <row r="21" ht="20" customHeight="1" spans="1:11">
      <c r="A21" s="37"/>
      <c r="B21" s="44" t="s">
        <v>140</v>
      </c>
      <c r="C21" s="41" t="s">
        <v>115</v>
      </c>
      <c r="D21" s="67"/>
      <c r="E21" s="42"/>
      <c r="F21" s="68"/>
      <c r="G21" s="42"/>
      <c r="H21" s="42"/>
      <c r="I21" s="59"/>
      <c r="J21" s="59"/>
      <c r="K21" s="60"/>
    </row>
    <row r="22" ht="20" customHeight="1" spans="1:11">
      <c r="A22" s="37"/>
      <c r="B22" s="39" t="s">
        <v>119</v>
      </c>
      <c r="C22" s="41" t="s">
        <v>120</v>
      </c>
      <c r="D22" s="67" t="s">
        <v>121</v>
      </c>
      <c r="E22" s="41" t="s">
        <v>105</v>
      </c>
      <c r="F22" s="45" t="s">
        <v>93</v>
      </c>
      <c r="G22" s="41" t="s">
        <v>122</v>
      </c>
      <c r="H22" s="41" t="s">
        <v>94</v>
      </c>
      <c r="I22" s="41" t="s">
        <v>64</v>
      </c>
      <c r="J22" s="41" t="s">
        <v>95</v>
      </c>
      <c r="K22" s="60">
        <v>10</v>
      </c>
    </row>
    <row r="23" spans="1:11">
      <c r="A23" s="46"/>
      <c r="B23" s="14" t="s">
        <v>123</v>
      </c>
      <c r="C23" s="14"/>
      <c r="D23" s="14"/>
      <c r="E23" s="14"/>
      <c r="F23" s="14"/>
      <c r="G23" s="14"/>
      <c r="H23" s="14"/>
      <c r="I23" s="14"/>
      <c r="J23" s="14"/>
      <c r="K23" s="14">
        <f>SUM(K13:K22)</f>
        <v>100</v>
      </c>
    </row>
    <row r="24" ht="43.2" spans="1:11">
      <c r="A24" s="13" t="s">
        <v>124</v>
      </c>
      <c r="B24" s="80"/>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 type="list" allowBlank="1" showInputMessage="1" showErrorMessage="1" sqref="F17">
      <formula1>"≥,≤,=,文字描述,＞,＜"</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5" workbookViewId="0">
      <selection activeCell="L5" sqref="L$1:L$1048576"/>
    </sheetView>
  </sheetViews>
  <sheetFormatPr defaultColWidth="8.88888888888889" defaultRowHeight="14.4"/>
  <cols>
    <col min="3" max="3" width="13.4444444444444" customWidth="1"/>
  </cols>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27</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109</v>
      </c>
      <c r="D6" s="19"/>
      <c r="E6" s="20" t="s">
        <v>62</v>
      </c>
      <c r="F6" s="19" t="s">
        <v>109</v>
      </c>
      <c r="G6" s="19"/>
      <c r="H6" s="20" t="s">
        <v>63</v>
      </c>
      <c r="I6" s="19" t="s">
        <v>109</v>
      </c>
      <c r="J6" s="19"/>
      <c r="K6" s="19" t="s">
        <v>64</v>
      </c>
    </row>
    <row r="7" spans="1:11">
      <c r="A7" s="13"/>
      <c r="B7" s="21" t="s">
        <v>65</v>
      </c>
      <c r="C7" s="19" t="s">
        <v>109</v>
      </c>
      <c r="D7" s="19"/>
      <c r="E7" s="21" t="s">
        <v>65</v>
      </c>
      <c r="F7" s="19" t="s">
        <v>109</v>
      </c>
      <c r="G7" s="19"/>
      <c r="H7" s="21" t="s">
        <v>65</v>
      </c>
      <c r="I7" s="19" t="s">
        <v>109</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ht="33" customHeight="1" spans="1:11">
      <c r="A10" s="13"/>
      <c r="B10" s="29" t="s">
        <v>277</v>
      </c>
      <c r="C10" s="30"/>
      <c r="D10" s="30"/>
      <c r="E10" s="30"/>
      <c r="F10" s="31" t="s">
        <v>278</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131</v>
      </c>
      <c r="C13" s="41" t="s">
        <v>84</v>
      </c>
      <c r="D13" s="41" t="s">
        <v>279</v>
      </c>
      <c r="E13" s="41" t="s">
        <v>105</v>
      </c>
      <c r="F13" s="41" t="s">
        <v>93</v>
      </c>
      <c r="G13" s="41">
        <v>2200</v>
      </c>
      <c r="H13" s="41" t="s">
        <v>280</v>
      </c>
      <c r="I13" s="41" t="s">
        <v>281</v>
      </c>
      <c r="J13" s="41" t="s">
        <v>95</v>
      </c>
      <c r="K13" s="60">
        <v>10</v>
      </c>
    </row>
    <row r="14" ht="20" customHeight="1" spans="1:11">
      <c r="A14" s="37"/>
      <c r="B14" s="14"/>
      <c r="C14" s="41" t="s">
        <v>84</v>
      </c>
      <c r="D14" s="41" t="s">
        <v>282</v>
      </c>
      <c r="E14" s="41" t="s">
        <v>105</v>
      </c>
      <c r="F14" s="41" t="s">
        <v>93</v>
      </c>
      <c r="G14" s="41">
        <v>3122.5</v>
      </c>
      <c r="H14" s="41" t="s">
        <v>280</v>
      </c>
      <c r="I14" s="41" t="s">
        <v>283</v>
      </c>
      <c r="J14" s="41" t="s">
        <v>95</v>
      </c>
      <c r="K14" s="60">
        <v>10</v>
      </c>
    </row>
    <row r="15" ht="20" customHeight="1" spans="1:11">
      <c r="A15" s="37"/>
      <c r="B15" s="14"/>
      <c r="C15" s="41" t="s">
        <v>91</v>
      </c>
      <c r="D15" s="41" t="s">
        <v>192</v>
      </c>
      <c r="E15" s="41" t="s">
        <v>133</v>
      </c>
      <c r="F15" s="41" t="s">
        <v>93</v>
      </c>
      <c r="G15" s="41">
        <v>100</v>
      </c>
      <c r="H15" s="41" t="s">
        <v>94</v>
      </c>
      <c r="I15" s="41" t="s">
        <v>64</v>
      </c>
      <c r="J15" s="41" t="s">
        <v>95</v>
      </c>
      <c r="K15" s="60">
        <v>20</v>
      </c>
    </row>
    <row r="16" ht="20" customHeight="1" spans="1:11">
      <c r="A16" s="37"/>
      <c r="B16" s="14"/>
      <c r="C16" s="41" t="s">
        <v>96</v>
      </c>
      <c r="D16" s="41" t="s">
        <v>284</v>
      </c>
      <c r="E16" s="41" t="s">
        <v>105</v>
      </c>
      <c r="F16" s="41" t="s">
        <v>101</v>
      </c>
      <c r="G16" s="41">
        <v>5</v>
      </c>
      <c r="H16" s="41" t="s">
        <v>285</v>
      </c>
      <c r="I16" s="41" t="s">
        <v>286</v>
      </c>
      <c r="J16" s="41" t="s">
        <v>95</v>
      </c>
      <c r="K16" s="60">
        <v>10</v>
      </c>
    </row>
    <row r="17" ht="20" customHeight="1" spans="1:11">
      <c r="A17" s="37"/>
      <c r="B17" s="14"/>
      <c r="C17" s="41" t="s">
        <v>99</v>
      </c>
      <c r="D17" s="41" t="s">
        <v>287</v>
      </c>
      <c r="E17" s="41" t="s">
        <v>105</v>
      </c>
      <c r="F17" s="41" t="s">
        <v>101</v>
      </c>
      <c r="G17" s="41">
        <v>100</v>
      </c>
      <c r="H17" s="41" t="s">
        <v>288</v>
      </c>
      <c r="I17" s="41" t="s">
        <v>289</v>
      </c>
      <c r="J17" s="41" t="s">
        <v>95</v>
      </c>
      <c r="K17" s="60">
        <v>10</v>
      </c>
    </row>
    <row r="18" ht="20" customHeight="1" spans="1:11">
      <c r="A18" s="37"/>
      <c r="B18" s="39" t="s">
        <v>106</v>
      </c>
      <c r="C18" s="41" t="s">
        <v>107</v>
      </c>
      <c r="D18" s="41" t="s">
        <v>252</v>
      </c>
      <c r="E18" s="41" t="s">
        <v>109</v>
      </c>
      <c r="F18" s="41" t="s">
        <v>93</v>
      </c>
      <c r="G18" s="41">
        <v>100</v>
      </c>
      <c r="H18" s="41" t="s">
        <v>94</v>
      </c>
      <c r="I18" s="41" t="s">
        <v>64</v>
      </c>
      <c r="J18" s="41" t="s">
        <v>95</v>
      </c>
      <c r="K18" s="60">
        <v>30</v>
      </c>
    </row>
    <row r="19" ht="20" customHeight="1" spans="1:11">
      <c r="A19" s="37"/>
      <c r="B19" s="14"/>
      <c r="C19" s="41" t="s">
        <v>111</v>
      </c>
      <c r="D19" s="41"/>
      <c r="E19" s="41"/>
      <c r="F19" s="41"/>
      <c r="G19" s="41"/>
      <c r="H19" s="41"/>
      <c r="I19" s="41"/>
      <c r="J19" s="41"/>
      <c r="K19" s="41"/>
    </row>
    <row r="20" ht="20" customHeight="1" spans="1:11">
      <c r="A20" s="37"/>
      <c r="B20" s="14"/>
      <c r="C20" s="41" t="s">
        <v>112</v>
      </c>
      <c r="D20" s="41"/>
      <c r="E20" s="41"/>
      <c r="F20" s="41"/>
      <c r="G20" s="41"/>
      <c r="H20" s="41"/>
      <c r="I20" s="41"/>
      <c r="J20" s="41"/>
      <c r="K20" s="41"/>
    </row>
    <row r="21" ht="20" customHeight="1" spans="1:11">
      <c r="A21" s="37"/>
      <c r="B21" s="14"/>
      <c r="C21" s="41" t="s">
        <v>113</v>
      </c>
      <c r="D21" s="41"/>
      <c r="E21" s="41"/>
      <c r="F21" s="41"/>
      <c r="G21" s="41"/>
      <c r="H21" s="41"/>
      <c r="I21" s="41"/>
      <c r="J21" s="41"/>
      <c r="K21" s="41"/>
    </row>
    <row r="22" ht="20" customHeight="1" spans="1:11">
      <c r="A22" s="37"/>
      <c r="B22" s="44" t="s">
        <v>140</v>
      </c>
      <c r="C22" s="41" t="s">
        <v>115</v>
      </c>
      <c r="D22" s="43"/>
      <c r="E22" s="42"/>
      <c r="F22" s="42"/>
      <c r="G22" s="42"/>
      <c r="H22" s="42"/>
      <c r="I22" s="59"/>
      <c r="J22" s="59"/>
      <c r="K22" s="62"/>
    </row>
    <row r="23" ht="20" customHeight="1" spans="1:11">
      <c r="A23" s="37"/>
      <c r="B23" s="39" t="s">
        <v>119</v>
      </c>
      <c r="C23" s="41" t="s">
        <v>120</v>
      </c>
      <c r="D23" s="31" t="s">
        <v>121</v>
      </c>
      <c r="E23" s="41" t="s">
        <v>105</v>
      </c>
      <c r="F23" s="45" t="s">
        <v>93</v>
      </c>
      <c r="G23" s="41" t="s">
        <v>122</v>
      </c>
      <c r="H23" s="41" t="s">
        <v>94</v>
      </c>
      <c r="I23" s="41" t="s">
        <v>64</v>
      </c>
      <c r="J23" s="41" t="s">
        <v>95</v>
      </c>
      <c r="K23" s="60">
        <v>10</v>
      </c>
    </row>
    <row r="24" spans="1:11">
      <c r="A24" s="46"/>
      <c r="B24" s="14" t="s">
        <v>123</v>
      </c>
      <c r="C24" s="14"/>
      <c r="D24" s="14"/>
      <c r="E24" s="14"/>
      <c r="F24" s="14"/>
      <c r="G24" s="14"/>
      <c r="H24" s="14"/>
      <c r="I24" s="14"/>
      <c r="J24" s="14"/>
      <c r="K24" s="14">
        <f>SUM(K13:K23)</f>
        <v>100</v>
      </c>
    </row>
    <row r="25" ht="43.2" spans="1:11">
      <c r="A25" s="13" t="s">
        <v>124</v>
      </c>
      <c r="B25" s="47"/>
      <c r="C25" s="47"/>
      <c r="D25" s="47"/>
      <c r="E25" s="47"/>
      <c r="F25" s="47"/>
      <c r="G25" s="47"/>
      <c r="H25" s="47"/>
      <c r="I25" s="47"/>
      <c r="J25" s="47"/>
      <c r="K25" s="47"/>
    </row>
    <row r="26" spans="1:11">
      <c r="A26" s="48" t="s">
        <v>125</v>
      </c>
      <c r="B26" s="2"/>
      <c r="C26" s="3"/>
      <c r="D26" s="3"/>
      <c r="E26" s="3"/>
      <c r="F26" s="3"/>
      <c r="G26" s="3"/>
      <c r="H26" s="49" t="s">
        <v>126</v>
      </c>
      <c r="I26" s="49" t="s">
        <v>127</v>
      </c>
      <c r="J26" s="3"/>
      <c r="K26" s="3"/>
    </row>
    <row r="27" spans="1:11">
      <c r="A27" s="50"/>
      <c r="B27" s="2"/>
      <c r="C27" s="3"/>
      <c r="D27" s="3"/>
      <c r="E27" s="3"/>
      <c r="F27" s="3"/>
      <c r="G27" s="3"/>
      <c r="H27" s="3"/>
      <c r="I27" s="3"/>
      <c r="J27" s="3"/>
      <c r="K27" s="3"/>
    </row>
    <row r="28" spans="1:11">
      <c r="A28" s="51" t="s">
        <v>128</v>
      </c>
      <c r="B28" s="51"/>
      <c r="C28" s="51"/>
      <c r="D28" s="51"/>
      <c r="E28" s="51"/>
      <c r="F28" s="51"/>
      <c r="G28" s="51"/>
      <c r="H28" s="51"/>
      <c r="I28" s="51"/>
      <c r="J28" s="51"/>
      <c r="K28"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J23">
      <formula1>"完成,未完成"</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L1" sqref="L$1:L$1048576"/>
    </sheetView>
  </sheetViews>
  <sheetFormatPr defaultColWidth="8.88888888888889" defaultRowHeight="14.4"/>
  <cols>
    <col min="8" max="8" width="12" customWidth="1"/>
    <col min="9" max="9" width="13" customWidth="1"/>
  </cols>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28</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290</v>
      </c>
      <c r="D6" s="19"/>
      <c r="E6" s="20" t="s">
        <v>62</v>
      </c>
      <c r="F6" s="19" t="s">
        <v>290</v>
      </c>
      <c r="G6" s="19"/>
      <c r="H6" s="20" t="s">
        <v>63</v>
      </c>
      <c r="I6" s="19" t="s">
        <v>290</v>
      </c>
      <c r="J6" s="19"/>
      <c r="K6" s="19" t="s">
        <v>64</v>
      </c>
    </row>
    <row r="7" spans="1:11">
      <c r="A7" s="13"/>
      <c r="B7" s="21" t="s">
        <v>65</v>
      </c>
      <c r="C7" s="19" t="s">
        <v>290</v>
      </c>
      <c r="D7" s="19"/>
      <c r="E7" s="21" t="s">
        <v>65</v>
      </c>
      <c r="F7" s="19" t="s">
        <v>290</v>
      </c>
      <c r="G7" s="19"/>
      <c r="H7" s="21" t="s">
        <v>65</v>
      </c>
      <c r="I7" s="19" t="s">
        <v>290</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291</v>
      </c>
      <c r="C10" s="30"/>
      <c r="D10" s="30"/>
      <c r="E10" s="30"/>
      <c r="F10" s="31" t="s">
        <v>292</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21.6" spans="1:11">
      <c r="A12" s="37"/>
      <c r="B12" s="38"/>
      <c r="C12" s="38"/>
      <c r="D12" s="14"/>
      <c r="E12" s="38"/>
      <c r="F12" s="8" t="s">
        <v>80</v>
      </c>
      <c r="G12" s="8" t="s">
        <v>81</v>
      </c>
      <c r="H12" s="8" t="s">
        <v>82</v>
      </c>
      <c r="I12" s="38"/>
      <c r="J12" s="57"/>
      <c r="K12" s="39"/>
    </row>
    <row r="13" ht="20" customHeight="1" spans="1:11">
      <c r="A13" s="37"/>
      <c r="B13" s="39" t="s">
        <v>131</v>
      </c>
      <c r="C13" s="41" t="s">
        <v>84</v>
      </c>
      <c r="D13" s="71" t="s">
        <v>293</v>
      </c>
      <c r="E13" s="42" t="s">
        <v>133</v>
      </c>
      <c r="F13" s="72" t="s">
        <v>93</v>
      </c>
      <c r="G13" s="72">
        <v>70</v>
      </c>
      <c r="H13" s="72" t="s">
        <v>294</v>
      </c>
      <c r="I13" s="41" t="s">
        <v>295</v>
      </c>
      <c r="J13" s="59" t="s">
        <v>95</v>
      </c>
      <c r="K13" s="60">
        <v>20</v>
      </c>
    </row>
    <row r="14" ht="20" customHeight="1" spans="1:11">
      <c r="A14" s="37"/>
      <c r="B14" s="14"/>
      <c r="C14" s="41" t="s">
        <v>91</v>
      </c>
      <c r="D14" s="105" t="s">
        <v>296</v>
      </c>
      <c r="E14" s="42" t="s">
        <v>133</v>
      </c>
      <c r="F14" s="106" t="s">
        <v>194</v>
      </c>
      <c r="G14" s="106"/>
      <c r="H14" s="107" t="s">
        <v>297</v>
      </c>
      <c r="I14" s="107" t="s">
        <v>297</v>
      </c>
      <c r="J14" s="59" t="s">
        <v>95</v>
      </c>
      <c r="K14" s="60">
        <v>20</v>
      </c>
    </row>
    <row r="15" ht="20" customHeight="1" spans="1:11">
      <c r="A15" s="37"/>
      <c r="B15" s="14"/>
      <c r="C15" s="41" t="s">
        <v>96</v>
      </c>
      <c r="D15" s="71" t="s">
        <v>298</v>
      </c>
      <c r="E15" s="42" t="s">
        <v>105</v>
      </c>
      <c r="F15" s="72" t="s">
        <v>101</v>
      </c>
      <c r="G15" s="72">
        <v>30</v>
      </c>
      <c r="H15" s="72" t="s">
        <v>285</v>
      </c>
      <c r="I15" s="41" t="s">
        <v>299</v>
      </c>
      <c r="J15" s="59" t="s">
        <v>95</v>
      </c>
      <c r="K15" s="60">
        <v>10</v>
      </c>
    </row>
    <row r="16" ht="20" customHeight="1" spans="1:11">
      <c r="A16" s="37"/>
      <c r="B16" s="14"/>
      <c r="C16" s="41" t="s">
        <v>99</v>
      </c>
      <c r="D16" s="71" t="s">
        <v>236</v>
      </c>
      <c r="E16" s="42" t="s">
        <v>105</v>
      </c>
      <c r="F16" s="72" t="s">
        <v>101</v>
      </c>
      <c r="G16" s="72">
        <v>3.6</v>
      </c>
      <c r="H16" s="72" t="s">
        <v>237</v>
      </c>
      <c r="I16" s="108" t="s">
        <v>300</v>
      </c>
      <c r="J16" s="59" t="s">
        <v>95</v>
      </c>
      <c r="K16" s="60">
        <v>10</v>
      </c>
    </row>
    <row r="17" ht="21.6" spans="1:11">
      <c r="A17" s="37"/>
      <c r="B17" s="39" t="s">
        <v>106</v>
      </c>
      <c r="C17" s="41" t="s">
        <v>113</v>
      </c>
      <c r="D17" s="78" t="s">
        <v>252</v>
      </c>
      <c r="E17" s="42" t="s">
        <v>109</v>
      </c>
      <c r="F17" s="72" t="s">
        <v>93</v>
      </c>
      <c r="G17" s="72">
        <v>100</v>
      </c>
      <c r="H17" s="79" t="s">
        <v>94</v>
      </c>
      <c r="I17" s="59" t="s">
        <v>64</v>
      </c>
      <c r="J17" s="59" t="s">
        <v>95</v>
      </c>
      <c r="K17" s="60">
        <v>30</v>
      </c>
    </row>
    <row r="18" ht="21.6" spans="1:11">
      <c r="A18" s="37"/>
      <c r="B18" s="14"/>
      <c r="C18" s="41" t="s">
        <v>107</v>
      </c>
      <c r="D18" s="31"/>
      <c r="E18" s="42"/>
      <c r="F18" s="42"/>
      <c r="G18" s="42"/>
      <c r="H18" s="43"/>
      <c r="I18" s="59"/>
      <c r="J18" s="59"/>
      <c r="K18" s="60"/>
    </row>
    <row r="19" ht="21.6" spans="1:11">
      <c r="A19" s="37"/>
      <c r="B19" s="14"/>
      <c r="C19" s="41" t="s">
        <v>112</v>
      </c>
      <c r="D19" s="31"/>
      <c r="E19" s="42"/>
      <c r="F19" s="42"/>
      <c r="G19" s="42"/>
      <c r="H19" s="43"/>
      <c r="I19" s="59"/>
      <c r="J19" s="59"/>
      <c r="K19" s="60"/>
    </row>
    <row r="20" ht="21.6" spans="1:11">
      <c r="A20" s="37"/>
      <c r="B20" s="14"/>
      <c r="C20" s="41" t="s">
        <v>111</v>
      </c>
      <c r="D20" s="78"/>
      <c r="E20" s="42"/>
      <c r="F20" s="72"/>
      <c r="G20" s="72"/>
      <c r="H20" s="79"/>
      <c r="I20" s="59"/>
      <c r="J20" s="59"/>
      <c r="K20" s="60"/>
    </row>
    <row r="21" ht="32.4" spans="1:11">
      <c r="A21" s="37"/>
      <c r="B21" s="44" t="s">
        <v>140</v>
      </c>
      <c r="C21" s="41" t="s">
        <v>115</v>
      </c>
      <c r="D21" s="43"/>
      <c r="E21" s="42"/>
      <c r="F21" s="42"/>
      <c r="G21" s="42"/>
      <c r="H21" s="42"/>
      <c r="I21" s="59"/>
      <c r="J21" s="59"/>
      <c r="K21" s="62"/>
    </row>
    <row r="22" ht="32.4" spans="1:11">
      <c r="A22" s="37"/>
      <c r="B22" s="39" t="s">
        <v>119</v>
      </c>
      <c r="C22" s="41" t="s">
        <v>120</v>
      </c>
      <c r="D22" s="31" t="s">
        <v>121</v>
      </c>
      <c r="E22" s="41" t="s">
        <v>105</v>
      </c>
      <c r="F22" s="45" t="s">
        <v>93</v>
      </c>
      <c r="G22" s="41" t="s">
        <v>122</v>
      </c>
      <c r="H22" s="41" t="s">
        <v>94</v>
      </c>
      <c r="I22" s="41" t="s">
        <v>64</v>
      </c>
      <c r="J22" s="41" t="s">
        <v>95</v>
      </c>
      <c r="K22" s="60">
        <v>10</v>
      </c>
    </row>
    <row r="23" spans="1:11">
      <c r="A23" s="46"/>
      <c r="B23" s="14" t="s">
        <v>123</v>
      </c>
      <c r="C23" s="14"/>
      <c r="D23" s="14"/>
      <c r="E23" s="14"/>
      <c r="F23" s="14"/>
      <c r="G23" s="14"/>
      <c r="H23" s="14"/>
      <c r="I23" s="14"/>
      <c r="J23" s="14"/>
      <c r="K23" s="14">
        <f>SUM(K13:K22)</f>
        <v>100</v>
      </c>
    </row>
    <row r="24" ht="43.2" spans="1:11">
      <c r="A24" s="13" t="s">
        <v>124</v>
      </c>
      <c r="B24" s="47"/>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"省本级项目,对下转移支付项目"</formula1>
    </dataValidation>
    <dataValidation type="list" allowBlank="1" showInputMessage="1" showErrorMessage="1" sqref="F13 F14 F15 F16 F17 F20">
      <formula1>"≥,≤,=,文字描述,＞,＜"</formula1>
    </dataValidation>
    <dataValidation type="list" allowBlank="1" showInputMessage="1" showErrorMessage="1" sqref="J13 J14 J15 J16 J17 J18 J19 J20 J21 J22">
      <formula1>"完成,未完成"</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9" workbookViewId="0">
      <selection activeCell="N21" sqref="N21"/>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301</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24" t="s">
        <v>302</v>
      </c>
      <c r="D6" s="103"/>
      <c r="E6" s="20" t="s">
        <v>62</v>
      </c>
      <c r="F6" s="24" t="s">
        <v>302</v>
      </c>
      <c r="G6" s="103"/>
      <c r="H6" s="20" t="s">
        <v>63</v>
      </c>
      <c r="I6" s="24" t="s">
        <v>302</v>
      </c>
      <c r="J6" s="103"/>
      <c r="K6" s="19" t="s">
        <v>64</v>
      </c>
    </row>
    <row r="7" spans="1:11">
      <c r="A7" s="13"/>
      <c r="B7" s="21" t="s">
        <v>65</v>
      </c>
      <c r="C7" s="24" t="s">
        <v>302</v>
      </c>
      <c r="D7" s="103"/>
      <c r="E7" s="21" t="s">
        <v>65</v>
      </c>
      <c r="F7" s="24" t="s">
        <v>302</v>
      </c>
      <c r="G7" s="103"/>
      <c r="H7" s="21" t="s">
        <v>65</v>
      </c>
      <c r="I7" s="24" t="s">
        <v>302</v>
      </c>
      <c r="J7" s="103"/>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ht="45" customHeight="1" spans="1:11">
      <c r="A10" s="13"/>
      <c r="B10" s="29" t="s">
        <v>303</v>
      </c>
      <c r="C10" s="30"/>
      <c r="D10" s="30"/>
      <c r="E10" s="30"/>
      <c r="F10" s="31" t="s">
        <v>304</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131</v>
      </c>
      <c r="C13" s="40" t="s">
        <v>84</v>
      </c>
      <c r="D13" s="40" t="s">
        <v>305</v>
      </c>
      <c r="E13" s="41" t="s">
        <v>133</v>
      </c>
      <c r="F13" s="41" t="s">
        <v>93</v>
      </c>
      <c r="G13" s="40">
        <v>3</v>
      </c>
      <c r="H13" s="41" t="s">
        <v>134</v>
      </c>
      <c r="I13" s="19" t="s">
        <v>306</v>
      </c>
      <c r="J13" s="19" t="s">
        <v>95</v>
      </c>
      <c r="K13" s="60">
        <v>20</v>
      </c>
    </row>
    <row r="14" ht="20" customHeight="1" spans="1:11">
      <c r="A14" s="37"/>
      <c r="B14" s="39"/>
      <c r="C14" s="40" t="s">
        <v>91</v>
      </c>
      <c r="D14" s="40" t="s">
        <v>307</v>
      </c>
      <c r="E14" s="41" t="s">
        <v>133</v>
      </c>
      <c r="F14" s="41" t="s">
        <v>87</v>
      </c>
      <c r="G14" s="104">
        <v>95</v>
      </c>
      <c r="H14" s="41" t="s">
        <v>94</v>
      </c>
      <c r="I14" s="19" t="s">
        <v>118</v>
      </c>
      <c r="J14" s="19" t="s">
        <v>95</v>
      </c>
      <c r="K14" s="60">
        <v>20</v>
      </c>
    </row>
    <row r="15" ht="20" customHeight="1" spans="1:11">
      <c r="A15" s="37"/>
      <c r="B15" s="14"/>
      <c r="C15" s="40" t="s">
        <v>96</v>
      </c>
      <c r="D15" s="40" t="s">
        <v>252</v>
      </c>
      <c r="E15" s="41" t="s">
        <v>105</v>
      </c>
      <c r="F15" s="41" t="s">
        <v>87</v>
      </c>
      <c r="G15" s="40">
        <v>100</v>
      </c>
      <c r="H15" s="41" t="s">
        <v>94</v>
      </c>
      <c r="I15" s="19" t="s">
        <v>64</v>
      </c>
      <c r="J15" s="19" t="s">
        <v>95</v>
      </c>
      <c r="K15" s="60">
        <v>10</v>
      </c>
    </row>
    <row r="16" ht="20" customHeight="1" spans="1:11">
      <c r="A16" s="37"/>
      <c r="B16" s="14"/>
      <c r="C16" s="40" t="s">
        <v>99</v>
      </c>
      <c r="D16" s="40" t="s">
        <v>308</v>
      </c>
      <c r="E16" s="41" t="s">
        <v>105</v>
      </c>
      <c r="F16" s="41" t="s">
        <v>101</v>
      </c>
      <c r="G16" s="40">
        <v>74.25</v>
      </c>
      <c r="H16" s="41" t="s">
        <v>145</v>
      </c>
      <c r="I16" s="19" t="s">
        <v>309</v>
      </c>
      <c r="J16" s="19" t="s">
        <v>95</v>
      </c>
      <c r="K16" s="60">
        <v>10</v>
      </c>
    </row>
    <row r="17" ht="20" customHeight="1" spans="1:11">
      <c r="A17" s="37"/>
      <c r="B17" s="39" t="s">
        <v>106</v>
      </c>
      <c r="C17" s="40" t="s">
        <v>107</v>
      </c>
      <c r="D17" s="40" t="s">
        <v>310</v>
      </c>
      <c r="E17" s="41" t="s">
        <v>109</v>
      </c>
      <c r="F17" s="41" t="s">
        <v>194</v>
      </c>
      <c r="G17" s="40"/>
      <c r="H17" s="41" t="s">
        <v>311</v>
      </c>
      <c r="I17" s="41" t="s">
        <v>311</v>
      </c>
      <c r="J17" s="19" t="s">
        <v>95</v>
      </c>
      <c r="K17" s="60">
        <v>30</v>
      </c>
    </row>
    <row r="18" ht="20" customHeight="1" spans="1:11">
      <c r="A18" s="37"/>
      <c r="B18" s="14"/>
      <c r="C18" s="41" t="s">
        <v>107</v>
      </c>
      <c r="D18" s="31"/>
      <c r="E18" s="41"/>
      <c r="F18" s="41"/>
      <c r="G18" s="40"/>
      <c r="H18" s="31"/>
      <c r="I18" s="58"/>
      <c r="J18" s="19"/>
      <c r="K18" s="60"/>
    </row>
    <row r="19" ht="20" customHeight="1" spans="1:11">
      <c r="A19" s="37"/>
      <c r="B19" s="14"/>
      <c r="C19" s="41" t="s">
        <v>112</v>
      </c>
      <c r="D19" s="41"/>
      <c r="E19" s="41"/>
      <c r="F19" s="41"/>
      <c r="G19" s="41"/>
      <c r="H19" s="41"/>
      <c r="I19" s="19"/>
      <c r="J19" s="19"/>
      <c r="K19" s="62"/>
    </row>
    <row r="20" ht="20" customHeight="1" spans="1:11">
      <c r="A20" s="37"/>
      <c r="B20" s="14"/>
      <c r="C20" s="41" t="s">
        <v>113</v>
      </c>
      <c r="D20" s="42"/>
      <c r="E20" s="42"/>
      <c r="F20" s="42"/>
      <c r="G20" s="42"/>
      <c r="H20" s="42"/>
      <c r="I20" s="59"/>
      <c r="J20" s="59"/>
      <c r="K20" s="62"/>
    </row>
    <row r="21" ht="20" customHeight="1" spans="1:11">
      <c r="A21" s="37"/>
      <c r="B21" s="69" t="s">
        <v>115</v>
      </c>
      <c r="C21" s="41" t="s">
        <v>115</v>
      </c>
      <c r="D21" s="43"/>
      <c r="E21" s="42"/>
      <c r="F21" s="45"/>
      <c r="G21" s="42"/>
      <c r="H21" s="42"/>
      <c r="I21" s="59"/>
      <c r="J21" s="59"/>
      <c r="K21" s="60"/>
    </row>
    <row r="22" ht="20" customHeight="1" spans="1:11">
      <c r="A22" s="37"/>
      <c r="B22" s="39" t="s">
        <v>119</v>
      </c>
      <c r="C22" s="41" t="s">
        <v>120</v>
      </c>
      <c r="D22" s="67" t="s">
        <v>121</v>
      </c>
      <c r="E22" s="41" t="s">
        <v>105</v>
      </c>
      <c r="F22" s="45" t="s">
        <v>93</v>
      </c>
      <c r="G22" s="41" t="s">
        <v>218</v>
      </c>
      <c r="H22" s="41" t="s">
        <v>94</v>
      </c>
      <c r="I22" s="41" t="s">
        <v>64</v>
      </c>
      <c r="J22" s="41" t="s">
        <v>95</v>
      </c>
      <c r="K22" s="60">
        <v>10</v>
      </c>
    </row>
    <row r="23" spans="1:11">
      <c r="A23" s="46"/>
      <c r="B23" s="14" t="s">
        <v>123</v>
      </c>
      <c r="C23" s="14"/>
      <c r="D23" s="14"/>
      <c r="E23" s="14"/>
      <c r="F23" s="14"/>
      <c r="G23" s="14"/>
      <c r="H23" s="14"/>
      <c r="I23" s="14"/>
      <c r="J23" s="14"/>
      <c r="K23" s="14">
        <f>SUM(K13:K22)</f>
        <v>100</v>
      </c>
    </row>
    <row r="24" ht="43.2" spans="1:11">
      <c r="A24" s="13" t="s">
        <v>124</v>
      </c>
      <c r="B24" s="47"/>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opLeftCell="A19" workbookViewId="0">
      <selection activeCell="A28" sqref="$A28:$XFD28"/>
    </sheetView>
  </sheetViews>
  <sheetFormatPr defaultColWidth="8.88888888888889" defaultRowHeight="14.4"/>
  <cols>
    <col min="9" max="9" width="9.33333333333333" customWidth="1"/>
  </cols>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52" t="s">
        <v>2</v>
      </c>
      <c r="C3" s="53"/>
      <c r="D3" s="53"/>
      <c r="E3" s="6"/>
      <c r="F3" s="6"/>
      <c r="G3" s="6"/>
      <c r="H3" s="6"/>
      <c r="I3" s="52"/>
      <c r="J3" s="53" t="s">
        <v>4</v>
      </c>
      <c r="K3" s="53"/>
    </row>
    <row r="4" ht="21.6" spans="1:11">
      <c r="A4" s="7" t="s">
        <v>50</v>
      </c>
      <c r="B4" s="8" t="s">
        <v>6</v>
      </c>
      <c r="C4" s="11" t="s">
        <v>12</v>
      </c>
      <c r="D4" s="128"/>
      <c r="E4" s="8" t="s">
        <v>51</v>
      </c>
      <c r="F4" s="11" t="s">
        <v>52</v>
      </c>
      <c r="G4" s="12" t="s">
        <v>53</v>
      </c>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24" t="s">
        <v>61</v>
      </c>
      <c r="D6" s="25"/>
      <c r="E6" s="20" t="s">
        <v>62</v>
      </c>
      <c r="F6" s="24" t="s">
        <v>61</v>
      </c>
      <c r="G6" s="25"/>
      <c r="H6" s="20" t="s">
        <v>63</v>
      </c>
      <c r="I6" s="24" t="s">
        <v>61</v>
      </c>
      <c r="J6" s="25"/>
      <c r="K6" s="19" t="s">
        <v>64</v>
      </c>
    </row>
    <row r="7" spans="1:12">
      <c r="A7" s="13"/>
      <c r="B7" s="21" t="s">
        <v>65</v>
      </c>
      <c r="C7" s="24" t="s">
        <v>61</v>
      </c>
      <c r="D7" s="25"/>
      <c r="E7" s="21" t="s">
        <v>65</v>
      </c>
      <c r="F7" s="24" t="s">
        <v>61</v>
      </c>
      <c r="G7" s="25"/>
      <c r="H7" s="21" t="s">
        <v>65</v>
      </c>
      <c r="I7" s="24" t="s">
        <v>61</v>
      </c>
      <c r="J7" s="25"/>
      <c r="K7" s="19"/>
      <c r="L7" s="131"/>
    </row>
    <row r="8" spans="1:12">
      <c r="A8" s="13"/>
      <c r="B8" s="22" t="s">
        <v>66</v>
      </c>
      <c r="C8" s="23"/>
      <c r="D8" s="23"/>
      <c r="E8" s="22" t="s">
        <v>66</v>
      </c>
      <c r="F8" s="24"/>
      <c r="G8" s="25"/>
      <c r="H8" s="22" t="s">
        <v>66</v>
      </c>
      <c r="I8" s="54"/>
      <c r="J8" s="55"/>
      <c r="K8" s="19"/>
      <c r="L8" s="132"/>
    </row>
    <row r="9" ht="21.6" spans="1:11">
      <c r="A9" s="13" t="s">
        <v>67</v>
      </c>
      <c r="B9" s="26" t="s">
        <v>68</v>
      </c>
      <c r="C9" s="27"/>
      <c r="D9" s="27"/>
      <c r="E9" s="28"/>
      <c r="F9" s="15" t="s">
        <v>69</v>
      </c>
      <c r="G9" s="16"/>
      <c r="H9" s="16"/>
      <c r="I9" s="16"/>
      <c r="J9" s="17"/>
      <c r="K9" s="8" t="s">
        <v>70</v>
      </c>
    </row>
    <row r="10" spans="1:11">
      <c r="A10" s="13"/>
      <c r="B10" s="11" t="s">
        <v>71</v>
      </c>
      <c r="C10" s="128"/>
      <c r="D10" s="128"/>
      <c r="E10" s="128"/>
      <c r="F10" s="129" t="s">
        <v>71</v>
      </c>
      <c r="G10" s="129"/>
      <c r="H10" s="129"/>
      <c r="I10" s="129"/>
      <c r="J10" s="129"/>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1.6" spans="1:11">
      <c r="A13" s="37"/>
      <c r="B13" s="39" t="s">
        <v>83</v>
      </c>
      <c r="C13" s="40" t="s">
        <v>84</v>
      </c>
      <c r="D13" s="40" t="s">
        <v>85</v>
      </c>
      <c r="E13" s="41" t="s">
        <v>86</v>
      </c>
      <c r="F13" s="45" t="s">
        <v>87</v>
      </c>
      <c r="G13" s="40">
        <v>90000</v>
      </c>
      <c r="H13" s="41" t="s">
        <v>88</v>
      </c>
      <c r="I13" s="41" t="s">
        <v>89</v>
      </c>
      <c r="J13" s="19" t="s">
        <v>90</v>
      </c>
      <c r="K13" s="60">
        <v>6</v>
      </c>
    </row>
    <row r="14" ht="21.6" spans="1:11">
      <c r="A14" s="37"/>
      <c r="B14" s="39"/>
      <c r="C14" s="40" t="s">
        <v>91</v>
      </c>
      <c r="D14" s="40" t="s">
        <v>92</v>
      </c>
      <c r="E14" s="41" t="s">
        <v>86</v>
      </c>
      <c r="F14" s="45" t="s">
        <v>93</v>
      </c>
      <c r="G14" s="40">
        <v>100</v>
      </c>
      <c r="H14" s="41" t="s">
        <v>94</v>
      </c>
      <c r="I14" s="41" t="s">
        <v>64</v>
      </c>
      <c r="J14" s="19" t="s">
        <v>95</v>
      </c>
      <c r="K14" s="60">
        <v>15</v>
      </c>
    </row>
    <row r="15" ht="21.6" spans="1:11">
      <c r="A15" s="37"/>
      <c r="B15" s="14"/>
      <c r="C15" s="40" t="s">
        <v>96</v>
      </c>
      <c r="D15" s="130" t="s">
        <v>97</v>
      </c>
      <c r="E15" s="41" t="s">
        <v>98</v>
      </c>
      <c r="F15" s="45" t="s">
        <v>93</v>
      </c>
      <c r="G15" s="130">
        <v>100</v>
      </c>
      <c r="H15" s="41" t="s">
        <v>94</v>
      </c>
      <c r="I15" s="41" t="s">
        <v>64</v>
      </c>
      <c r="J15" s="19" t="s">
        <v>95</v>
      </c>
      <c r="K15" s="60">
        <v>5</v>
      </c>
    </row>
    <row r="16" ht="21.6" spans="1:11">
      <c r="A16" s="37"/>
      <c r="B16" s="14"/>
      <c r="C16" s="40" t="s">
        <v>99</v>
      </c>
      <c r="D16" s="40" t="s">
        <v>100</v>
      </c>
      <c r="E16" s="41" t="s">
        <v>98</v>
      </c>
      <c r="F16" s="45" t="s">
        <v>101</v>
      </c>
      <c r="G16" s="40">
        <v>128.56</v>
      </c>
      <c r="H16" s="41" t="s">
        <v>102</v>
      </c>
      <c r="I16" s="113" t="s">
        <v>103</v>
      </c>
      <c r="J16" s="19" t="s">
        <v>95</v>
      </c>
      <c r="K16" s="60">
        <v>5</v>
      </c>
    </row>
    <row r="17" spans="1:11">
      <c r="A17" s="37"/>
      <c r="B17" s="14"/>
      <c r="C17" s="40" t="s">
        <v>99</v>
      </c>
      <c r="D17" s="40" t="s">
        <v>104</v>
      </c>
      <c r="E17" s="41" t="s">
        <v>105</v>
      </c>
      <c r="F17" s="45" t="s">
        <v>101</v>
      </c>
      <c r="G17" s="40">
        <v>100</v>
      </c>
      <c r="H17" s="41" t="s">
        <v>94</v>
      </c>
      <c r="I17" s="41" t="s">
        <v>64</v>
      </c>
      <c r="J17" s="19" t="s">
        <v>95</v>
      </c>
      <c r="K17" s="60">
        <v>10</v>
      </c>
    </row>
    <row r="18" ht="21.6" spans="1:11">
      <c r="A18" s="37"/>
      <c r="B18" s="39" t="s">
        <v>106</v>
      </c>
      <c r="C18" s="40" t="s">
        <v>107</v>
      </c>
      <c r="D18" s="40" t="s">
        <v>108</v>
      </c>
      <c r="E18" s="41" t="s">
        <v>109</v>
      </c>
      <c r="F18" s="41" t="s">
        <v>101</v>
      </c>
      <c r="G18" s="66">
        <v>10</v>
      </c>
      <c r="H18" s="41" t="s">
        <v>94</v>
      </c>
      <c r="I18" s="19" t="s">
        <v>110</v>
      </c>
      <c r="J18" s="19" t="s">
        <v>95</v>
      </c>
      <c r="K18" s="60">
        <v>30</v>
      </c>
    </row>
    <row r="19" ht="21.6" spans="1:11">
      <c r="A19" s="37"/>
      <c r="B19" s="14"/>
      <c r="C19" s="41" t="s">
        <v>111</v>
      </c>
      <c r="D19" s="31"/>
      <c r="E19" s="41"/>
      <c r="F19" s="41"/>
      <c r="G19" s="123"/>
      <c r="H19" s="41"/>
      <c r="I19" s="19"/>
      <c r="J19" s="19"/>
      <c r="K19" s="60"/>
    </row>
    <row r="20" ht="21.6" spans="1:11">
      <c r="A20" s="37"/>
      <c r="B20" s="14"/>
      <c r="C20" s="41" t="s">
        <v>112</v>
      </c>
      <c r="D20" s="31"/>
      <c r="E20" s="42"/>
      <c r="F20" s="42"/>
      <c r="G20" s="42"/>
      <c r="H20" s="43"/>
      <c r="I20" s="59"/>
      <c r="J20" s="59"/>
      <c r="K20" s="60"/>
    </row>
    <row r="21" ht="21.6" spans="1:11">
      <c r="A21" s="37"/>
      <c r="B21" s="14"/>
      <c r="C21" s="41" t="s">
        <v>113</v>
      </c>
      <c r="D21" s="43"/>
      <c r="E21" s="42"/>
      <c r="F21" s="42"/>
      <c r="G21" s="42"/>
      <c r="H21" s="42"/>
      <c r="I21" s="59"/>
      <c r="J21" s="59"/>
      <c r="K21" s="60"/>
    </row>
    <row r="22" ht="32.4" spans="1:11">
      <c r="A22" s="37"/>
      <c r="B22" s="44" t="s">
        <v>114</v>
      </c>
      <c r="C22" s="41" t="s">
        <v>115</v>
      </c>
      <c r="D22" s="43" t="s">
        <v>116</v>
      </c>
      <c r="E22" s="42" t="s">
        <v>105</v>
      </c>
      <c r="F22" s="68" t="s">
        <v>87</v>
      </c>
      <c r="G22" s="42" t="s">
        <v>117</v>
      </c>
      <c r="H22" s="42" t="s">
        <v>94</v>
      </c>
      <c r="I22" s="59" t="s">
        <v>118</v>
      </c>
      <c r="J22" s="59" t="s">
        <v>95</v>
      </c>
      <c r="K22" s="60">
        <v>10</v>
      </c>
    </row>
    <row r="23" ht="32.4" spans="1:11">
      <c r="A23" s="37"/>
      <c r="B23" s="39" t="s">
        <v>119</v>
      </c>
      <c r="C23" s="41" t="s">
        <v>120</v>
      </c>
      <c r="D23" s="31" t="s">
        <v>121</v>
      </c>
      <c r="E23" s="41" t="s">
        <v>105</v>
      </c>
      <c r="F23" s="45" t="s">
        <v>93</v>
      </c>
      <c r="G23" s="41" t="s">
        <v>122</v>
      </c>
      <c r="H23" s="41" t="s">
        <v>94</v>
      </c>
      <c r="I23" s="41" t="s">
        <v>64</v>
      </c>
      <c r="J23" s="41" t="s">
        <v>95</v>
      </c>
      <c r="K23" s="60">
        <v>10</v>
      </c>
    </row>
    <row r="24" spans="1:11">
      <c r="A24" s="46"/>
      <c r="B24" s="14" t="s">
        <v>123</v>
      </c>
      <c r="C24" s="14"/>
      <c r="D24" s="14"/>
      <c r="E24" s="14"/>
      <c r="F24" s="14"/>
      <c r="G24" s="14"/>
      <c r="H24" s="14"/>
      <c r="I24" s="14"/>
      <c r="J24" s="14"/>
      <c r="K24" s="14">
        <f>SUM(K13:K23)</f>
        <v>91</v>
      </c>
    </row>
    <row r="25" ht="43.2" spans="1:11">
      <c r="A25" s="13" t="s">
        <v>124</v>
      </c>
      <c r="B25" s="47"/>
      <c r="C25" s="47"/>
      <c r="D25" s="47"/>
      <c r="E25" s="47"/>
      <c r="F25" s="47"/>
      <c r="G25" s="47"/>
      <c r="H25" s="47"/>
      <c r="I25" s="47"/>
      <c r="J25" s="47"/>
      <c r="K25" s="47"/>
    </row>
    <row r="26" spans="1:11">
      <c r="A26" s="48" t="s">
        <v>125</v>
      </c>
      <c r="B26" s="2"/>
      <c r="C26" s="3"/>
      <c r="D26" s="3"/>
      <c r="E26" s="3"/>
      <c r="F26" s="3"/>
      <c r="G26" s="3"/>
      <c r="H26" s="49" t="s">
        <v>126</v>
      </c>
      <c r="I26" s="49" t="s">
        <v>127</v>
      </c>
      <c r="J26" s="3"/>
      <c r="K26" s="3"/>
    </row>
    <row r="27" spans="1:11">
      <c r="A27" s="50"/>
      <c r="B27" s="2"/>
      <c r="C27" s="3"/>
      <c r="D27" s="3"/>
      <c r="E27" s="3"/>
      <c r="F27" s="3"/>
      <c r="G27" s="3"/>
      <c r="H27" s="3"/>
      <c r="I27" s="3"/>
      <c r="J27" s="3"/>
      <c r="K27" s="3"/>
    </row>
    <row r="28" ht="87" customHeight="1" spans="1:11">
      <c r="A28" s="51" t="s">
        <v>128</v>
      </c>
      <c r="B28" s="51"/>
      <c r="C28" s="51"/>
      <c r="D28" s="51"/>
      <c r="E28" s="51"/>
      <c r="F28" s="51"/>
      <c r="G28" s="51"/>
      <c r="H28" s="51"/>
      <c r="I28" s="51"/>
      <c r="J28" s="51"/>
      <c r="K28" s="51"/>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J23">
      <formula1>"完成,未完成"</formula1>
    </dataValidation>
  </dataValidations>
  <pageMargins left="0.75" right="0.75" top="1" bottom="1" header="0.5" footer="0.5"/>
  <pageSetup paperSize="9" scale="8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L1" sqref="L$1:L$1048576"/>
    </sheetView>
  </sheetViews>
  <sheetFormatPr defaultColWidth="8.88888888888889" defaultRowHeight="14.4"/>
  <cols>
    <col min="9" max="9" width="13"/>
  </cols>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30</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312</v>
      </c>
      <c r="D6" s="19"/>
      <c r="E6" s="20" t="s">
        <v>62</v>
      </c>
      <c r="F6" s="19" t="s">
        <v>312</v>
      </c>
      <c r="G6" s="19"/>
      <c r="H6" s="20" t="s">
        <v>63</v>
      </c>
      <c r="I6" s="19" t="s">
        <v>312</v>
      </c>
      <c r="J6" s="19"/>
      <c r="K6" s="19" t="s">
        <v>64</v>
      </c>
    </row>
    <row r="7" spans="1:11">
      <c r="A7" s="13"/>
      <c r="B7" s="21" t="s">
        <v>65</v>
      </c>
      <c r="C7" s="19" t="s">
        <v>312</v>
      </c>
      <c r="D7" s="19"/>
      <c r="E7" s="21" t="s">
        <v>65</v>
      </c>
      <c r="F7" s="19" t="s">
        <v>312</v>
      </c>
      <c r="G7" s="19"/>
      <c r="H7" s="21" t="s">
        <v>65</v>
      </c>
      <c r="I7" s="19" t="s">
        <v>312</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313</v>
      </c>
      <c r="C10" s="30"/>
      <c r="D10" s="30"/>
      <c r="E10" s="30"/>
      <c r="F10" s="31" t="s">
        <v>314</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131</v>
      </c>
      <c r="C13" s="40" t="s">
        <v>84</v>
      </c>
      <c r="D13" s="40" t="s">
        <v>315</v>
      </c>
      <c r="E13" s="41" t="s">
        <v>105</v>
      </c>
      <c r="F13" s="45" t="s">
        <v>93</v>
      </c>
      <c r="G13" s="40">
        <v>10</v>
      </c>
      <c r="H13" s="41" t="s">
        <v>94</v>
      </c>
      <c r="I13" s="41" t="s">
        <v>316</v>
      </c>
      <c r="J13" s="19" t="s">
        <v>95</v>
      </c>
      <c r="K13" s="99">
        <v>10</v>
      </c>
    </row>
    <row r="14" ht="20" customHeight="1" spans="1:11">
      <c r="A14" s="37"/>
      <c r="B14" s="14"/>
      <c r="C14" s="40" t="s">
        <v>91</v>
      </c>
      <c r="D14" s="40" t="s">
        <v>192</v>
      </c>
      <c r="E14" s="41" t="s">
        <v>133</v>
      </c>
      <c r="F14" s="41" t="s">
        <v>93</v>
      </c>
      <c r="G14" s="40">
        <v>100</v>
      </c>
      <c r="H14" s="41" t="s">
        <v>94</v>
      </c>
      <c r="I14" s="61">
        <v>1</v>
      </c>
      <c r="J14" s="19" t="s">
        <v>95</v>
      </c>
      <c r="K14" s="99">
        <v>20</v>
      </c>
    </row>
    <row r="15" ht="20" customHeight="1" spans="1:11">
      <c r="A15" s="37"/>
      <c r="B15" s="14"/>
      <c r="C15" s="40" t="s">
        <v>96</v>
      </c>
      <c r="D15" s="40" t="s">
        <v>317</v>
      </c>
      <c r="E15" s="41" t="s">
        <v>105</v>
      </c>
      <c r="F15" s="41" t="s">
        <v>93</v>
      </c>
      <c r="G15" s="40">
        <v>100</v>
      </c>
      <c r="H15" s="41" t="s">
        <v>94</v>
      </c>
      <c r="I15" s="61">
        <v>1</v>
      </c>
      <c r="J15" s="19" t="s">
        <v>95</v>
      </c>
      <c r="K15" s="99">
        <v>10</v>
      </c>
    </row>
    <row r="16" ht="20" customHeight="1" spans="1:11">
      <c r="A16" s="37"/>
      <c r="B16" s="14"/>
      <c r="C16" s="40" t="s">
        <v>99</v>
      </c>
      <c r="D16" s="40" t="s">
        <v>104</v>
      </c>
      <c r="E16" s="41" t="s">
        <v>133</v>
      </c>
      <c r="F16" s="45" t="s">
        <v>101</v>
      </c>
      <c r="G16" s="40">
        <v>100</v>
      </c>
      <c r="H16" s="41" t="s">
        <v>94</v>
      </c>
      <c r="I16" s="61">
        <v>1</v>
      </c>
      <c r="J16" s="19" t="s">
        <v>95</v>
      </c>
      <c r="K16" s="99">
        <v>20</v>
      </c>
    </row>
    <row r="17" ht="20" customHeight="1" spans="1:11">
      <c r="A17" s="37"/>
      <c r="B17" s="39" t="s">
        <v>106</v>
      </c>
      <c r="C17" s="40" t="s">
        <v>107</v>
      </c>
      <c r="D17" s="40" t="s">
        <v>318</v>
      </c>
      <c r="E17" s="41" t="s">
        <v>109</v>
      </c>
      <c r="F17" s="45" t="s">
        <v>101</v>
      </c>
      <c r="G17" s="40">
        <v>10</v>
      </c>
      <c r="H17" s="41" t="s">
        <v>94</v>
      </c>
      <c r="I17" s="19" t="s">
        <v>110</v>
      </c>
      <c r="J17" s="19" t="s">
        <v>95</v>
      </c>
      <c r="K17" s="99">
        <v>30</v>
      </c>
    </row>
    <row r="18" ht="20" customHeight="1" spans="1:11">
      <c r="A18" s="37"/>
      <c r="B18" s="14"/>
      <c r="C18" s="41" t="s">
        <v>107</v>
      </c>
      <c r="D18" s="31"/>
      <c r="E18" s="41"/>
      <c r="F18" s="41"/>
      <c r="G18" s="41"/>
      <c r="H18" s="41"/>
      <c r="I18" s="19"/>
      <c r="J18" s="19"/>
      <c r="K18" s="99"/>
    </row>
    <row r="19" ht="20" customHeight="1" spans="1:11">
      <c r="A19" s="37"/>
      <c r="B19" s="14"/>
      <c r="C19" s="41" t="s">
        <v>112</v>
      </c>
      <c r="D19" s="31"/>
      <c r="E19" s="42"/>
      <c r="F19" s="42"/>
      <c r="G19" s="42"/>
      <c r="H19" s="43"/>
      <c r="I19" s="59"/>
      <c r="J19" s="59"/>
      <c r="K19" s="60"/>
    </row>
    <row r="20" ht="20" customHeight="1" spans="1:11">
      <c r="A20" s="37"/>
      <c r="B20" s="14"/>
      <c r="C20" s="41" t="s">
        <v>113</v>
      </c>
      <c r="D20" s="43"/>
      <c r="E20" s="42"/>
      <c r="F20" s="42"/>
      <c r="G20" s="42"/>
      <c r="H20" s="42"/>
      <c r="I20" s="59"/>
      <c r="J20" s="59"/>
      <c r="K20" s="60"/>
    </row>
    <row r="21" ht="20" customHeight="1" spans="1:11">
      <c r="A21" s="37"/>
      <c r="B21" s="44" t="s">
        <v>140</v>
      </c>
      <c r="C21" s="41" t="s">
        <v>115</v>
      </c>
      <c r="D21" s="43"/>
      <c r="E21" s="42"/>
      <c r="F21" s="42"/>
      <c r="G21" s="42"/>
      <c r="H21" s="42"/>
      <c r="I21" s="59"/>
      <c r="J21" s="59"/>
      <c r="K21" s="62"/>
    </row>
    <row r="22" ht="20" customHeight="1" spans="1:11">
      <c r="A22" s="37"/>
      <c r="B22" s="39" t="s">
        <v>119</v>
      </c>
      <c r="C22" s="41" t="s">
        <v>120</v>
      </c>
      <c r="D22" s="31" t="s">
        <v>121</v>
      </c>
      <c r="E22" s="41" t="s">
        <v>105</v>
      </c>
      <c r="F22" s="45" t="s">
        <v>93</v>
      </c>
      <c r="G22" s="41" t="s">
        <v>122</v>
      </c>
      <c r="H22" s="41" t="s">
        <v>94</v>
      </c>
      <c r="I22" s="41" t="s">
        <v>64</v>
      </c>
      <c r="J22" s="41" t="s">
        <v>95</v>
      </c>
      <c r="K22" s="60">
        <v>10</v>
      </c>
    </row>
    <row r="23" spans="1:11">
      <c r="A23" s="46"/>
      <c r="B23" s="14" t="s">
        <v>123</v>
      </c>
      <c r="C23" s="14"/>
      <c r="D23" s="14"/>
      <c r="E23" s="14"/>
      <c r="F23" s="14"/>
      <c r="G23" s="14"/>
      <c r="H23" s="14"/>
      <c r="I23" s="14"/>
      <c r="J23" s="14"/>
      <c r="K23" s="14">
        <f>SUM(K13:K22)</f>
        <v>100</v>
      </c>
    </row>
    <row r="24" ht="43.2" spans="1:11">
      <c r="A24" s="13" t="s">
        <v>124</v>
      </c>
      <c r="B24" s="47"/>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M21" sqref="M21"/>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31</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122</v>
      </c>
      <c r="D6" s="19"/>
      <c r="E6" s="20" t="s">
        <v>62</v>
      </c>
      <c r="F6" s="19" t="s">
        <v>122</v>
      </c>
      <c r="G6" s="19"/>
      <c r="H6" s="20" t="s">
        <v>63</v>
      </c>
      <c r="I6" s="19" t="s">
        <v>122</v>
      </c>
      <c r="J6" s="19"/>
      <c r="K6" s="19" t="s">
        <v>64</v>
      </c>
    </row>
    <row r="7" spans="1:11">
      <c r="A7" s="13"/>
      <c r="B7" s="21" t="s">
        <v>65</v>
      </c>
      <c r="C7" s="19" t="s">
        <v>122</v>
      </c>
      <c r="D7" s="19"/>
      <c r="E7" s="21" t="s">
        <v>65</v>
      </c>
      <c r="F7" s="19" t="s">
        <v>122</v>
      </c>
      <c r="G7" s="19"/>
      <c r="H7" s="21" t="s">
        <v>65</v>
      </c>
      <c r="I7" s="19" t="s">
        <v>122</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ht="35" customHeight="1" spans="1:11">
      <c r="A10" s="13"/>
      <c r="B10" s="29" t="s">
        <v>319</v>
      </c>
      <c r="C10" s="30"/>
      <c r="D10" s="30"/>
      <c r="E10" s="30"/>
      <c r="F10" s="31" t="s">
        <v>319</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1.6" spans="1:11">
      <c r="A13" s="37"/>
      <c r="B13" s="39" t="s">
        <v>131</v>
      </c>
      <c r="C13" s="96" t="s">
        <v>84</v>
      </c>
      <c r="D13" s="40" t="s">
        <v>320</v>
      </c>
      <c r="E13" s="41" t="s">
        <v>133</v>
      </c>
      <c r="F13" s="45" t="s">
        <v>87</v>
      </c>
      <c r="G13" s="40">
        <v>152256</v>
      </c>
      <c r="H13" s="41" t="s">
        <v>280</v>
      </c>
      <c r="I13" s="41" t="s">
        <v>321</v>
      </c>
      <c r="J13" s="59" t="s">
        <v>95</v>
      </c>
      <c r="K13" s="60">
        <v>20</v>
      </c>
    </row>
    <row r="14" spans="1:11">
      <c r="A14" s="37"/>
      <c r="B14" s="14"/>
      <c r="C14" s="96" t="s">
        <v>91</v>
      </c>
      <c r="D14" s="40" t="s">
        <v>192</v>
      </c>
      <c r="E14" s="41" t="s">
        <v>133</v>
      </c>
      <c r="F14" s="45" t="s">
        <v>93</v>
      </c>
      <c r="G14" s="40">
        <v>100</v>
      </c>
      <c r="H14" s="41" t="s">
        <v>94</v>
      </c>
      <c r="I14" s="64">
        <v>1</v>
      </c>
      <c r="J14" s="59" t="s">
        <v>95</v>
      </c>
      <c r="K14" s="60">
        <v>20</v>
      </c>
    </row>
    <row r="15" spans="1:11">
      <c r="A15" s="37"/>
      <c r="B15" s="14"/>
      <c r="C15" s="96" t="s">
        <v>96</v>
      </c>
      <c r="D15" s="40" t="s">
        <v>322</v>
      </c>
      <c r="E15" s="41" t="s">
        <v>105</v>
      </c>
      <c r="F15" s="45" t="s">
        <v>101</v>
      </c>
      <c r="G15" s="100">
        <v>130</v>
      </c>
      <c r="H15" s="41" t="s">
        <v>285</v>
      </c>
      <c r="I15" s="61" t="s">
        <v>323</v>
      </c>
      <c r="J15" s="59" t="s">
        <v>95</v>
      </c>
      <c r="K15" s="60">
        <v>10</v>
      </c>
    </row>
    <row r="16" spans="1:11">
      <c r="A16" s="37"/>
      <c r="B16" s="14"/>
      <c r="C16" s="96" t="s">
        <v>99</v>
      </c>
      <c r="D16" s="40" t="s">
        <v>104</v>
      </c>
      <c r="E16" s="41" t="s">
        <v>105</v>
      </c>
      <c r="F16" s="45" t="s">
        <v>101</v>
      </c>
      <c r="G16" s="100">
        <v>100</v>
      </c>
      <c r="H16" s="41" t="s">
        <v>94</v>
      </c>
      <c r="I16" s="59" t="s">
        <v>64</v>
      </c>
      <c r="J16" s="59" t="s">
        <v>95</v>
      </c>
      <c r="K16" s="60">
        <v>10</v>
      </c>
    </row>
    <row r="17" ht="24" spans="1:11">
      <c r="A17" s="37"/>
      <c r="B17" s="39" t="s">
        <v>106</v>
      </c>
      <c r="C17" s="101" t="s">
        <v>107</v>
      </c>
      <c r="D17" s="102" t="s">
        <v>324</v>
      </c>
      <c r="E17" s="41" t="s">
        <v>109</v>
      </c>
      <c r="F17" s="45" t="s">
        <v>93</v>
      </c>
      <c r="G17" s="40">
        <v>100</v>
      </c>
      <c r="H17" s="41" t="s">
        <v>94</v>
      </c>
      <c r="I17" s="59" t="s">
        <v>64</v>
      </c>
      <c r="J17" s="59" t="s">
        <v>95</v>
      </c>
      <c r="K17" s="60">
        <v>30</v>
      </c>
    </row>
    <row r="18" ht="21.6" spans="1:11">
      <c r="A18" s="37"/>
      <c r="B18" s="14"/>
      <c r="C18" s="41" t="s">
        <v>111</v>
      </c>
      <c r="D18" s="31"/>
      <c r="E18" s="41"/>
      <c r="F18" s="41"/>
      <c r="G18" s="100"/>
      <c r="H18" s="41"/>
      <c r="I18" s="59"/>
      <c r="J18" s="59"/>
      <c r="K18" s="60"/>
    </row>
    <row r="19" ht="21.6" spans="1:11">
      <c r="A19" s="37"/>
      <c r="B19" s="14"/>
      <c r="C19" s="41" t="s">
        <v>112</v>
      </c>
      <c r="D19" s="31"/>
      <c r="E19" s="42"/>
      <c r="F19" s="42"/>
      <c r="G19" s="42"/>
      <c r="H19" s="43"/>
      <c r="I19" s="59"/>
      <c r="J19" s="59"/>
      <c r="K19" s="60"/>
    </row>
    <row r="20" ht="21.6" spans="1:11">
      <c r="A20" s="37"/>
      <c r="B20" s="14"/>
      <c r="C20" s="41" t="s">
        <v>113</v>
      </c>
      <c r="D20" s="43"/>
      <c r="E20" s="42"/>
      <c r="F20" s="42"/>
      <c r="G20" s="42"/>
      <c r="H20" s="42"/>
      <c r="I20" s="59"/>
      <c r="J20" s="59"/>
      <c r="K20" s="60"/>
    </row>
    <row r="21" ht="32.4" spans="1:11">
      <c r="A21" s="37"/>
      <c r="B21" s="44" t="s">
        <v>140</v>
      </c>
      <c r="C21" s="41" t="s">
        <v>115</v>
      </c>
      <c r="D21" s="43"/>
      <c r="E21" s="42"/>
      <c r="F21" s="42"/>
      <c r="G21" s="42"/>
      <c r="H21" s="42"/>
      <c r="I21" s="59"/>
      <c r="J21" s="59"/>
      <c r="K21" s="62"/>
    </row>
    <row r="22" ht="32.4" spans="1:11">
      <c r="A22" s="37"/>
      <c r="B22" s="39" t="s">
        <v>119</v>
      </c>
      <c r="C22" s="41" t="s">
        <v>120</v>
      </c>
      <c r="D22" s="31" t="s">
        <v>121</v>
      </c>
      <c r="E22" s="41" t="s">
        <v>105</v>
      </c>
      <c r="F22" s="45" t="s">
        <v>325</v>
      </c>
      <c r="G22" s="41" t="s">
        <v>218</v>
      </c>
      <c r="H22" s="41" t="s">
        <v>94</v>
      </c>
      <c r="I22" s="41" t="s">
        <v>64</v>
      </c>
      <c r="J22" s="41" t="s">
        <v>95</v>
      </c>
      <c r="K22" s="60">
        <v>10</v>
      </c>
    </row>
    <row r="23" spans="1:11">
      <c r="A23" s="46"/>
      <c r="B23" s="14" t="s">
        <v>123</v>
      </c>
      <c r="C23" s="14"/>
      <c r="D23" s="14"/>
      <c r="E23" s="14"/>
      <c r="F23" s="14"/>
      <c r="G23" s="14"/>
      <c r="H23" s="14"/>
      <c r="I23" s="14"/>
      <c r="J23" s="14"/>
      <c r="K23" s="14">
        <f>SUM(K13:K22)</f>
        <v>100</v>
      </c>
    </row>
    <row r="24" ht="43.2" spans="1:11">
      <c r="A24" s="13" t="s">
        <v>124</v>
      </c>
      <c r="B24" s="80"/>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E21" sqref="E21"/>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326</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327</v>
      </c>
      <c r="D6" s="19"/>
      <c r="E6" s="20" t="s">
        <v>62</v>
      </c>
      <c r="F6" s="24" t="s">
        <v>327</v>
      </c>
      <c r="G6" s="25"/>
      <c r="H6" s="20" t="s">
        <v>63</v>
      </c>
      <c r="I6" s="24" t="s">
        <v>327</v>
      </c>
      <c r="J6" s="25"/>
      <c r="K6" s="19" t="s">
        <v>64</v>
      </c>
    </row>
    <row r="7" spans="1:11">
      <c r="A7" s="13"/>
      <c r="B7" s="21" t="s">
        <v>65</v>
      </c>
      <c r="C7" s="19" t="s">
        <v>327</v>
      </c>
      <c r="D7" s="19"/>
      <c r="E7" s="21" t="s">
        <v>65</v>
      </c>
      <c r="F7" s="24" t="s">
        <v>327</v>
      </c>
      <c r="G7" s="25"/>
      <c r="H7" s="21" t="s">
        <v>65</v>
      </c>
      <c r="I7" s="24" t="s">
        <v>327</v>
      </c>
      <c r="J7" s="25"/>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328</v>
      </c>
      <c r="C10" s="30"/>
      <c r="D10" s="30"/>
      <c r="E10" s="30"/>
      <c r="F10" s="31" t="s">
        <v>328</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131</v>
      </c>
      <c r="C13" s="40" t="s">
        <v>84</v>
      </c>
      <c r="D13" s="96" t="s">
        <v>329</v>
      </c>
      <c r="E13" s="41" t="s">
        <v>133</v>
      </c>
      <c r="F13" s="41" t="s">
        <v>93</v>
      </c>
      <c r="G13" s="40">
        <v>3</v>
      </c>
      <c r="H13" s="41" t="s">
        <v>134</v>
      </c>
      <c r="I13" s="19" t="s">
        <v>306</v>
      </c>
      <c r="J13" s="19" t="s">
        <v>95</v>
      </c>
      <c r="K13" s="99">
        <v>20</v>
      </c>
    </row>
    <row r="14" ht="20" customHeight="1" spans="1:11">
      <c r="A14" s="37"/>
      <c r="B14" s="14"/>
      <c r="C14" s="40" t="s">
        <v>91</v>
      </c>
      <c r="D14" s="40" t="s">
        <v>307</v>
      </c>
      <c r="E14" s="41" t="s">
        <v>133</v>
      </c>
      <c r="F14" s="45" t="s">
        <v>87</v>
      </c>
      <c r="G14" s="40">
        <v>95</v>
      </c>
      <c r="H14" s="41" t="s">
        <v>94</v>
      </c>
      <c r="I14" s="19" t="s">
        <v>118</v>
      </c>
      <c r="J14" s="19" t="s">
        <v>95</v>
      </c>
      <c r="K14" s="99">
        <v>20</v>
      </c>
    </row>
    <row r="15" ht="20" customHeight="1" spans="1:11">
      <c r="A15" s="37"/>
      <c r="B15" s="14"/>
      <c r="C15" s="40" t="s">
        <v>96</v>
      </c>
      <c r="D15" s="97" t="s">
        <v>330</v>
      </c>
      <c r="E15" s="41" t="s">
        <v>105</v>
      </c>
      <c r="F15" s="41" t="s">
        <v>93</v>
      </c>
      <c r="G15" s="40">
        <v>100</v>
      </c>
      <c r="H15" s="41" t="s">
        <v>94</v>
      </c>
      <c r="I15" s="19" t="s">
        <v>64</v>
      </c>
      <c r="J15" s="19" t="s">
        <v>95</v>
      </c>
      <c r="K15" s="99">
        <v>10</v>
      </c>
    </row>
    <row r="16" ht="20" customHeight="1" spans="1:11">
      <c r="A16" s="37"/>
      <c r="B16" s="14"/>
      <c r="C16" s="40" t="s">
        <v>99</v>
      </c>
      <c r="D16" s="40" t="s">
        <v>104</v>
      </c>
      <c r="E16" s="41" t="s">
        <v>105</v>
      </c>
      <c r="F16" s="45" t="s">
        <v>101</v>
      </c>
      <c r="G16" s="40">
        <v>100</v>
      </c>
      <c r="H16" s="41" t="s">
        <v>94</v>
      </c>
      <c r="I16" s="19" t="s">
        <v>64</v>
      </c>
      <c r="J16" s="19" t="s">
        <v>95</v>
      </c>
      <c r="K16" s="99">
        <v>10</v>
      </c>
    </row>
    <row r="17" ht="20" customHeight="1" spans="1:11">
      <c r="A17" s="37"/>
      <c r="B17" s="39" t="s">
        <v>155</v>
      </c>
      <c r="C17" s="97" t="s">
        <v>107</v>
      </c>
      <c r="D17" s="40" t="s">
        <v>184</v>
      </c>
      <c r="E17" s="41" t="s">
        <v>133</v>
      </c>
      <c r="F17" s="41" t="s">
        <v>101</v>
      </c>
      <c r="G17" s="66">
        <v>10</v>
      </c>
      <c r="H17" s="41" t="s">
        <v>94</v>
      </c>
      <c r="I17" s="19" t="s">
        <v>110</v>
      </c>
      <c r="J17" s="19" t="s">
        <v>95</v>
      </c>
      <c r="K17" s="99">
        <v>20</v>
      </c>
    </row>
    <row r="18" ht="20" customHeight="1" spans="1:11">
      <c r="A18" s="37"/>
      <c r="B18" s="14"/>
      <c r="C18" s="41" t="s">
        <v>111</v>
      </c>
      <c r="D18" s="31"/>
      <c r="E18" s="41"/>
      <c r="F18" s="41"/>
      <c r="G18" s="41"/>
      <c r="H18" s="31"/>
      <c r="I18" s="58"/>
      <c r="J18" s="19"/>
      <c r="K18" s="99"/>
    </row>
    <row r="19" ht="20" customHeight="1" spans="1:11">
      <c r="A19" s="37"/>
      <c r="B19" s="14"/>
      <c r="C19" s="41" t="s">
        <v>112</v>
      </c>
      <c r="D19" s="42"/>
      <c r="E19" s="42"/>
      <c r="F19" s="42"/>
      <c r="G19" s="42"/>
      <c r="H19" s="42"/>
      <c r="I19" s="59"/>
      <c r="J19" s="59"/>
      <c r="K19" s="60"/>
    </row>
    <row r="20" ht="20" customHeight="1" spans="1:11">
      <c r="A20" s="37"/>
      <c r="B20" s="14"/>
      <c r="C20" s="41" t="s">
        <v>113</v>
      </c>
      <c r="D20" s="42"/>
      <c r="E20" s="42"/>
      <c r="F20" s="42"/>
      <c r="G20" s="42"/>
      <c r="H20" s="42"/>
      <c r="I20" s="59"/>
      <c r="J20" s="59"/>
      <c r="K20" s="62"/>
    </row>
    <row r="21" ht="20" customHeight="1" spans="1:11">
      <c r="A21" s="37"/>
      <c r="B21" s="44" t="s">
        <v>140</v>
      </c>
      <c r="C21" s="41" t="s">
        <v>115</v>
      </c>
      <c r="D21" s="98" t="s">
        <v>116</v>
      </c>
      <c r="E21" s="41">
        <v>10</v>
      </c>
      <c r="F21" s="45" t="s">
        <v>87</v>
      </c>
      <c r="G21" s="40">
        <v>95</v>
      </c>
      <c r="H21" s="41" t="s">
        <v>94</v>
      </c>
      <c r="I21" s="19" t="s">
        <v>118</v>
      </c>
      <c r="J21" s="59" t="s">
        <v>95</v>
      </c>
      <c r="K21" s="60">
        <v>10</v>
      </c>
    </row>
    <row r="22" ht="20" customHeight="1" spans="1:11">
      <c r="A22" s="37"/>
      <c r="B22" s="39" t="s">
        <v>119</v>
      </c>
      <c r="C22" s="41" t="s">
        <v>120</v>
      </c>
      <c r="D22" s="67" t="s">
        <v>121</v>
      </c>
      <c r="E22" s="41" t="s">
        <v>105</v>
      </c>
      <c r="F22" s="45" t="s">
        <v>93</v>
      </c>
      <c r="G22" s="41" t="s">
        <v>122</v>
      </c>
      <c r="H22" s="41" t="s">
        <v>94</v>
      </c>
      <c r="I22" s="41" t="s">
        <v>64</v>
      </c>
      <c r="J22" s="41" t="s">
        <v>95</v>
      </c>
      <c r="K22" s="60">
        <v>10</v>
      </c>
    </row>
    <row r="23" spans="1:11">
      <c r="A23" s="46"/>
      <c r="B23" s="14" t="s">
        <v>123</v>
      </c>
      <c r="C23" s="14"/>
      <c r="D23" s="14"/>
      <c r="E23" s="14"/>
      <c r="F23" s="14"/>
      <c r="G23" s="14"/>
      <c r="H23" s="14"/>
      <c r="I23" s="14"/>
      <c r="J23" s="14"/>
      <c r="K23" s="14">
        <f>SUM(K13:K22)</f>
        <v>100</v>
      </c>
    </row>
    <row r="24" ht="43.2" spans="1:11">
      <c r="A24" s="13" t="s">
        <v>124</v>
      </c>
      <c r="B24" s="47"/>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2"/>
  <sheetViews>
    <sheetView topLeftCell="A22" workbookViewId="0">
      <selection activeCell="L27" sqref="L27"/>
    </sheetView>
  </sheetViews>
  <sheetFormatPr defaultColWidth="8.88888888888889" defaultRowHeight="14.4"/>
  <cols>
    <col min="4" max="4" width="14.2222222222222" customWidth="1"/>
  </cols>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40" customHeight="1" spans="1:11">
      <c r="A4" s="7" t="s">
        <v>50</v>
      </c>
      <c r="B4" s="8" t="s">
        <v>6</v>
      </c>
      <c r="C4" s="9" t="s">
        <v>33</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331</v>
      </c>
      <c r="D6" s="19"/>
      <c r="E6" s="20" t="s">
        <v>62</v>
      </c>
      <c r="F6" s="19" t="s">
        <v>332</v>
      </c>
      <c r="G6" s="19"/>
      <c r="H6" s="20" t="s">
        <v>63</v>
      </c>
      <c r="I6" s="19" t="s">
        <v>332</v>
      </c>
      <c r="J6" s="19"/>
      <c r="K6" s="19" t="s">
        <v>333</v>
      </c>
    </row>
    <row r="7" spans="1:11">
      <c r="A7" s="13"/>
      <c r="B7" s="21" t="s">
        <v>65</v>
      </c>
      <c r="C7" s="19" t="s">
        <v>331</v>
      </c>
      <c r="D7" s="19"/>
      <c r="E7" s="21" t="s">
        <v>65</v>
      </c>
      <c r="F7" s="19" t="s">
        <v>332</v>
      </c>
      <c r="G7" s="19"/>
      <c r="H7" s="21" t="s">
        <v>65</v>
      </c>
      <c r="I7" s="19" t="s">
        <v>332</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ht="47" customHeight="1" spans="1:11">
      <c r="A10" s="13"/>
      <c r="B10" s="29" t="s">
        <v>334</v>
      </c>
      <c r="C10" s="30"/>
      <c r="D10" s="30"/>
      <c r="E10" s="30"/>
      <c r="F10" s="31" t="s">
        <v>335</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spans="1:11">
      <c r="A13" s="37"/>
      <c r="B13" s="56" t="s">
        <v>83</v>
      </c>
      <c r="C13" s="93" t="s">
        <v>84</v>
      </c>
      <c r="D13" s="93" t="s">
        <v>336</v>
      </c>
      <c r="E13" s="41">
        <v>5</v>
      </c>
      <c r="F13" s="41" t="s">
        <v>101</v>
      </c>
      <c r="G13" s="41">
        <v>26.8</v>
      </c>
      <c r="H13" s="41" t="s">
        <v>337</v>
      </c>
      <c r="I13" s="41" t="s">
        <v>338</v>
      </c>
      <c r="J13" s="59" t="s">
        <v>95</v>
      </c>
      <c r="K13" s="60">
        <v>5</v>
      </c>
    </row>
    <row r="14" spans="1:11">
      <c r="A14" s="37"/>
      <c r="B14" s="94"/>
      <c r="C14" s="93" t="s">
        <v>84</v>
      </c>
      <c r="D14" s="93" t="s">
        <v>339</v>
      </c>
      <c r="E14" s="41">
        <v>5</v>
      </c>
      <c r="F14" s="41" t="s">
        <v>93</v>
      </c>
      <c r="G14" s="41">
        <v>2891.5</v>
      </c>
      <c r="H14" s="41" t="s">
        <v>340</v>
      </c>
      <c r="I14" s="41" t="s">
        <v>341</v>
      </c>
      <c r="J14" s="59" t="s">
        <v>90</v>
      </c>
      <c r="K14" s="60">
        <v>3.66</v>
      </c>
    </row>
    <row r="15" spans="1:11">
      <c r="A15" s="37"/>
      <c r="B15" s="94"/>
      <c r="C15" s="93" t="s">
        <v>84</v>
      </c>
      <c r="D15" s="93" t="s">
        <v>342</v>
      </c>
      <c r="E15" s="41">
        <v>5</v>
      </c>
      <c r="F15" s="41" t="s">
        <v>93</v>
      </c>
      <c r="G15" s="41">
        <v>10</v>
      </c>
      <c r="H15" s="41" t="s">
        <v>343</v>
      </c>
      <c r="I15" s="41" t="s">
        <v>344</v>
      </c>
      <c r="J15" s="59" t="s">
        <v>95</v>
      </c>
      <c r="K15" s="60">
        <v>5</v>
      </c>
    </row>
    <row r="16" spans="1:11">
      <c r="A16" s="37"/>
      <c r="B16" s="94"/>
      <c r="C16" s="93" t="s">
        <v>84</v>
      </c>
      <c r="D16" s="93" t="s">
        <v>345</v>
      </c>
      <c r="E16" s="41">
        <v>5</v>
      </c>
      <c r="F16" s="41" t="s">
        <v>93</v>
      </c>
      <c r="G16" s="41">
        <v>3</v>
      </c>
      <c r="H16" s="41" t="s">
        <v>343</v>
      </c>
      <c r="I16" s="41" t="s">
        <v>346</v>
      </c>
      <c r="J16" s="59" t="s">
        <v>95</v>
      </c>
      <c r="K16" s="60">
        <v>5</v>
      </c>
    </row>
    <row r="17" spans="1:11">
      <c r="A17" s="37"/>
      <c r="B17" s="94"/>
      <c r="C17" s="93" t="s">
        <v>84</v>
      </c>
      <c r="D17" s="93" t="s">
        <v>347</v>
      </c>
      <c r="E17" s="41">
        <v>5</v>
      </c>
      <c r="F17" s="41" t="s">
        <v>93</v>
      </c>
      <c r="G17" s="41">
        <v>25965</v>
      </c>
      <c r="H17" s="41" t="s">
        <v>340</v>
      </c>
      <c r="I17" s="41" t="s">
        <v>348</v>
      </c>
      <c r="J17" s="59" t="s">
        <v>90</v>
      </c>
      <c r="K17" s="60">
        <v>2.08</v>
      </c>
    </row>
    <row r="18" spans="1:11">
      <c r="A18" s="37"/>
      <c r="B18" s="94"/>
      <c r="C18" s="93" t="s">
        <v>84</v>
      </c>
      <c r="D18" s="93" t="s">
        <v>349</v>
      </c>
      <c r="E18" s="41">
        <v>5</v>
      </c>
      <c r="F18" s="41" t="s">
        <v>93</v>
      </c>
      <c r="G18" s="41">
        <v>3</v>
      </c>
      <c r="H18" s="41" t="s">
        <v>134</v>
      </c>
      <c r="I18" s="41" t="s">
        <v>306</v>
      </c>
      <c r="J18" s="59" t="s">
        <v>95</v>
      </c>
      <c r="K18" s="60">
        <v>5</v>
      </c>
    </row>
    <row r="19" spans="1:11">
      <c r="A19" s="37"/>
      <c r="B19" s="94"/>
      <c r="C19" s="93" t="s">
        <v>91</v>
      </c>
      <c r="D19" s="93" t="s">
        <v>350</v>
      </c>
      <c r="E19" s="41">
        <v>5</v>
      </c>
      <c r="F19" s="41" t="s">
        <v>93</v>
      </c>
      <c r="G19" s="41">
        <v>100</v>
      </c>
      <c r="H19" s="41" t="s">
        <v>94</v>
      </c>
      <c r="I19" s="41" t="s">
        <v>64</v>
      </c>
      <c r="J19" s="59" t="s">
        <v>95</v>
      </c>
      <c r="K19" s="60">
        <v>5</v>
      </c>
    </row>
    <row r="20" ht="21.6" spans="1:11">
      <c r="A20" s="37"/>
      <c r="B20" s="94"/>
      <c r="C20" s="93" t="s">
        <v>96</v>
      </c>
      <c r="D20" s="93" t="s">
        <v>351</v>
      </c>
      <c r="E20" s="41">
        <v>5</v>
      </c>
      <c r="F20" s="41" t="s">
        <v>194</v>
      </c>
      <c r="G20" s="41"/>
      <c r="H20" s="41" t="s">
        <v>352</v>
      </c>
      <c r="I20" s="41" t="s">
        <v>352</v>
      </c>
      <c r="J20" s="59" t="s">
        <v>95</v>
      </c>
      <c r="K20" s="60">
        <v>5</v>
      </c>
    </row>
    <row r="21" spans="1:11">
      <c r="A21" s="37"/>
      <c r="B21" s="94"/>
      <c r="C21" s="93" t="s">
        <v>96</v>
      </c>
      <c r="D21" s="93" t="s">
        <v>353</v>
      </c>
      <c r="E21" s="41">
        <v>5</v>
      </c>
      <c r="F21" s="41" t="s">
        <v>101</v>
      </c>
      <c r="G21" s="41">
        <v>33</v>
      </c>
      <c r="H21" s="41" t="s">
        <v>354</v>
      </c>
      <c r="I21" s="41" t="s">
        <v>355</v>
      </c>
      <c r="J21" s="59" t="s">
        <v>95</v>
      </c>
      <c r="K21" s="60">
        <v>5</v>
      </c>
    </row>
    <row r="22" ht="21.6" spans="1:11">
      <c r="A22" s="37"/>
      <c r="B22" s="57"/>
      <c r="C22" s="93" t="s">
        <v>99</v>
      </c>
      <c r="D22" s="93" t="s">
        <v>356</v>
      </c>
      <c r="E22" s="90">
        <v>5</v>
      </c>
      <c r="F22" s="41" t="s">
        <v>93</v>
      </c>
      <c r="G22" s="41" t="s">
        <v>331</v>
      </c>
      <c r="H22" s="41" t="s">
        <v>237</v>
      </c>
      <c r="I22" s="41" t="s">
        <v>357</v>
      </c>
      <c r="J22" s="59" t="s">
        <v>90</v>
      </c>
      <c r="K22" s="60">
        <v>4.9</v>
      </c>
    </row>
    <row r="23" ht="21.6" spans="1:11">
      <c r="A23" s="37"/>
      <c r="B23" s="39" t="s">
        <v>106</v>
      </c>
      <c r="C23" s="93" t="s">
        <v>107</v>
      </c>
      <c r="D23" s="93" t="s">
        <v>358</v>
      </c>
      <c r="E23" s="41">
        <v>10</v>
      </c>
      <c r="F23" s="41" t="s">
        <v>194</v>
      </c>
      <c r="G23" s="74"/>
      <c r="H23" s="41" t="s">
        <v>359</v>
      </c>
      <c r="I23" s="41" t="s">
        <v>359</v>
      </c>
      <c r="J23" s="59" t="s">
        <v>95</v>
      </c>
      <c r="K23" s="60">
        <v>10</v>
      </c>
    </row>
    <row r="24" ht="43.2" spans="1:11">
      <c r="A24" s="37"/>
      <c r="B24" s="39"/>
      <c r="C24" s="93" t="s">
        <v>112</v>
      </c>
      <c r="D24" s="93" t="s">
        <v>360</v>
      </c>
      <c r="E24" s="41">
        <v>10</v>
      </c>
      <c r="F24" s="41" t="s">
        <v>194</v>
      </c>
      <c r="G24" s="74"/>
      <c r="H24" s="41" t="s">
        <v>361</v>
      </c>
      <c r="I24" s="41" t="s">
        <v>361</v>
      </c>
      <c r="J24" s="59" t="s">
        <v>95</v>
      </c>
      <c r="K24" s="60">
        <v>10</v>
      </c>
    </row>
    <row r="25" ht="32.4" spans="1:11">
      <c r="A25" s="37"/>
      <c r="B25" s="39"/>
      <c r="C25" s="93" t="s">
        <v>113</v>
      </c>
      <c r="D25" s="95" t="s">
        <v>362</v>
      </c>
      <c r="E25" s="41">
        <v>10</v>
      </c>
      <c r="F25" s="41" t="s">
        <v>194</v>
      </c>
      <c r="G25" s="74"/>
      <c r="H25" s="41" t="s">
        <v>363</v>
      </c>
      <c r="I25" s="41" t="s">
        <v>363</v>
      </c>
      <c r="J25" s="59" t="s">
        <v>95</v>
      </c>
      <c r="K25" s="60">
        <v>10</v>
      </c>
    </row>
    <row r="26" ht="32.4" spans="1:11">
      <c r="A26" s="37"/>
      <c r="B26" s="44" t="s">
        <v>364</v>
      </c>
      <c r="C26" s="93" t="s">
        <v>115</v>
      </c>
      <c r="D26" s="95" t="s">
        <v>365</v>
      </c>
      <c r="E26" s="41">
        <v>10</v>
      </c>
      <c r="F26" s="41" t="s">
        <v>87</v>
      </c>
      <c r="G26" s="41">
        <v>90</v>
      </c>
      <c r="H26" s="41" t="s">
        <v>94</v>
      </c>
      <c r="I26" s="41" t="s">
        <v>64</v>
      </c>
      <c r="J26" s="59" t="s">
        <v>95</v>
      </c>
      <c r="K26" s="60">
        <v>10</v>
      </c>
    </row>
    <row r="27" ht="32.4" spans="1:11">
      <c r="A27" s="37"/>
      <c r="B27" s="39" t="s">
        <v>119</v>
      </c>
      <c r="C27" s="93" t="s">
        <v>120</v>
      </c>
      <c r="D27" s="95" t="s">
        <v>121</v>
      </c>
      <c r="E27" s="41" t="s">
        <v>105</v>
      </c>
      <c r="F27" s="45" t="s">
        <v>87</v>
      </c>
      <c r="G27" s="66">
        <v>95</v>
      </c>
      <c r="H27" s="41" t="s">
        <v>94</v>
      </c>
      <c r="I27" s="41" t="s">
        <v>333</v>
      </c>
      <c r="J27" s="59" t="s">
        <v>90</v>
      </c>
      <c r="K27" s="60">
        <v>9.9</v>
      </c>
    </row>
    <row r="28" spans="1:11">
      <c r="A28" s="46"/>
      <c r="B28" s="14" t="s">
        <v>123</v>
      </c>
      <c r="C28" s="14"/>
      <c r="D28" s="14"/>
      <c r="E28" s="14"/>
      <c r="F28" s="14"/>
      <c r="G28" s="14"/>
      <c r="H28" s="14"/>
      <c r="I28" s="14"/>
      <c r="J28" s="14"/>
      <c r="K28" s="14">
        <f>SUM(K13:K27)</f>
        <v>95.54</v>
      </c>
    </row>
    <row r="29" ht="43.2" spans="1:11">
      <c r="A29" s="13" t="s">
        <v>124</v>
      </c>
      <c r="B29" s="47"/>
      <c r="C29" s="47"/>
      <c r="D29" s="47"/>
      <c r="E29" s="47"/>
      <c r="F29" s="47"/>
      <c r="G29" s="47"/>
      <c r="H29" s="47"/>
      <c r="I29" s="47"/>
      <c r="J29" s="47"/>
      <c r="K29" s="47"/>
    </row>
    <row r="30" spans="1:11">
      <c r="A30" s="48" t="s">
        <v>125</v>
      </c>
      <c r="B30" s="2"/>
      <c r="C30" s="3"/>
      <c r="D30" s="3"/>
      <c r="E30" s="3"/>
      <c r="F30" s="3"/>
      <c r="G30" s="3"/>
      <c r="H30" s="49" t="s">
        <v>126</v>
      </c>
      <c r="I30" s="49" t="s">
        <v>127</v>
      </c>
      <c r="J30" s="3"/>
      <c r="K30" s="3"/>
    </row>
    <row r="31" spans="1:11">
      <c r="A31" s="50"/>
      <c r="B31" s="2"/>
      <c r="C31" s="3"/>
      <c r="D31" s="3"/>
      <c r="E31" s="3"/>
      <c r="F31" s="3"/>
      <c r="G31" s="3"/>
      <c r="H31" s="3"/>
      <c r="I31" s="3"/>
      <c r="J31" s="3"/>
      <c r="K31" s="3"/>
    </row>
    <row r="32" ht="237" customHeight="1" spans="1:11">
      <c r="A32" s="51" t="s">
        <v>366</v>
      </c>
      <c r="B32" s="51"/>
      <c r="C32" s="51"/>
      <c r="D32" s="51"/>
      <c r="E32" s="51"/>
      <c r="F32" s="51"/>
      <c r="G32" s="51"/>
      <c r="H32" s="51"/>
      <c r="I32" s="51"/>
      <c r="J32" s="51"/>
      <c r="K32"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8:J28"/>
    <mergeCell ref="B29:K29"/>
    <mergeCell ref="A32:K32"/>
    <mergeCell ref="A5:A8"/>
    <mergeCell ref="A9:A10"/>
    <mergeCell ref="A11:A28"/>
    <mergeCell ref="B11:B12"/>
    <mergeCell ref="B13:B22"/>
    <mergeCell ref="B23:B25"/>
    <mergeCell ref="C11:C12"/>
    <mergeCell ref="D11:D12"/>
    <mergeCell ref="E11:E12"/>
    <mergeCell ref="I11:I12"/>
    <mergeCell ref="J11:J12"/>
    <mergeCell ref="K6:K8"/>
    <mergeCell ref="K11:K12"/>
  </mergeCells>
  <dataValidations count="4">
    <dataValidation type="list" allowBlank="1" showInputMessage="1" showErrorMessage="1" sqref="F4:G4">
      <formula1>"省本级项目,对下转移支付项目"</formula1>
    </dataValidation>
    <dataValidation type="list" allowBlank="1" showInputMessage="1" showErrorMessage="1" sqref="F13 F14 F17 F15:F16">
      <formula1>"≥,≤,=,文字描述,＞,＜"</formula1>
    </dataValidation>
    <dataValidation type="list" allowBlank="1" showInputMessage="1" showErrorMessage="1" sqref="J13 J14:J19 J20:J22 J23:J27">
      <formula1>"完成,未完成"</formula1>
    </dataValidation>
    <dataValidation type="list" allowBlank="1" showInputMessage="1" showErrorMessage="1" sqref="C16:C19">
      <formula1>"经济效益指标,社会效益指标,生态效益指标,可持续性影响指标"</formula1>
    </dataValidation>
  </dataValidation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3" workbookViewId="0">
      <selection activeCell="R19" sqref="R19"/>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34</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367</v>
      </c>
      <c r="D6" s="19"/>
      <c r="E6" s="20" t="s">
        <v>62</v>
      </c>
      <c r="F6" s="19" t="s">
        <v>367</v>
      </c>
      <c r="G6" s="19"/>
      <c r="H6" s="20" t="s">
        <v>63</v>
      </c>
      <c r="I6" s="19" t="s">
        <v>367</v>
      </c>
      <c r="J6" s="19"/>
      <c r="K6" s="19" t="s">
        <v>64</v>
      </c>
    </row>
    <row r="7" spans="1:11">
      <c r="A7" s="13"/>
      <c r="B7" s="21" t="s">
        <v>65</v>
      </c>
      <c r="C7" s="19" t="s">
        <v>367</v>
      </c>
      <c r="D7" s="19"/>
      <c r="E7" s="21" t="s">
        <v>65</v>
      </c>
      <c r="F7" s="19" t="s">
        <v>367</v>
      </c>
      <c r="G7" s="19"/>
      <c r="H7" s="21" t="s">
        <v>65</v>
      </c>
      <c r="I7" s="19" t="s">
        <v>367</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ht="33" customHeight="1" spans="1:11">
      <c r="A10" s="13"/>
      <c r="B10" s="29" t="s">
        <v>368</v>
      </c>
      <c r="C10" s="30"/>
      <c r="D10" s="30"/>
      <c r="E10" s="30"/>
      <c r="F10" s="31" t="s">
        <v>368</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spans="1:11">
      <c r="A13" s="37"/>
      <c r="B13" s="39" t="s">
        <v>131</v>
      </c>
      <c r="C13" s="41" t="s">
        <v>84</v>
      </c>
      <c r="D13" s="85" t="s">
        <v>369</v>
      </c>
      <c r="E13" s="41" t="s">
        <v>133</v>
      </c>
      <c r="F13" s="84" t="s">
        <v>93</v>
      </c>
      <c r="G13" s="86">
        <v>11280</v>
      </c>
      <c r="H13" s="86" t="s">
        <v>160</v>
      </c>
      <c r="I13" s="86" t="s">
        <v>370</v>
      </c>
      <c r="J13" s="41" t="s">
        <v>95</v>
      </c>
      <c r="K13" s="90">
        <v>20</v>
      </c>
    </row>
    <row r="14" spans="1:11">
      <c r="A14" s="37"/>
      <c r="B14" s="14"/>
      <c r="C14" s="41" t="s">
        <v>91</v>
      </c>
      <c r="D14" s="85" t="s">
        <v>192</v>
      </c>
      <c r="E14" s="41" t="s">
        <v>133</v>
      </c>
      <c r="F14" s="84" t="s">
        <v>93</v>
      </c>
      <c r="G14" s="86">
        <v>100</v>
      </c>
      <c r="H14" s="86" t="s">
        <v>94</v>
      </c>
      <c r="I14" s="91">
        <v>1</v>
      </c>
      <c r="J14" s="41" t="s">
        <v>95</v>
      </c>
      <c r="K14" s="90">
        <v>20</v>
      </c>
    </row>
    <row r="15" spans="1:11">
      <c r="A15" s="37"/>
      <c r="B15" s="14"/>
      <c r="C15" s="41" t="s">
        <v>96</v>
      </c>
      <c r="D15" s="87" t="s">
        <v>371</v>
      </c>
      <c r="E15" s="41" t="s">
        <v>105</v>
      </c>
      <c r="F15" s="88" t="s">
        <v>93</v>
      </c>
      <c r="G15" s="89">
        <v>100</v>
      </c>
      <c r="H15" s="89" t="s">
        <v>94</v>
      </c>
      <c r="I15" s="92">
        <v>1</v>
      </c>
      <c r="J15" s="41" t="s">
        <v>95</v>
      </c>
      <c r="K15" s="90">
        <v>10</v>
      </c>
    </row>
    <row r="16" spans="1:11">
      <c r="A16" s="37"/>
      <c r="B16" s="14"/>
      <c r="C16" s="41" t="s">
        <v>99</v>
      </c>
      <c r="D16" s="85" t="s">
        <v>372</v>
      </c>
      <c r="E16" s="41" t="s">
        <v>105</v>
      </c>
      <c r="F16" s="84" t="s">
        <v>101</v>
      </c>
      <c r="G16" s="86">
        <v>3</v>
      </c>
      <c r="H16" s="86" t="s">
        <v>373</v>
      </c>
      <c r="I16" s="86" t="s">
        <v>374</v>
      </c>
      <c r="J16" s="41" t="s">
        <v>95</v>
      </c>
      <c r="K16" s="90">
        <v>10</v>
      </c>
    </row>
    <row r="17" ht="72" spans="1:11">
      <c r="A17" s="37"/>
      <c r="B17" s="39" t="s">
        <v>106</v>
      </c>
      <c r="C17" s="41" t="s">
        <v>107</v>
      </c>
      <c r="D17" s="81" t="s">
        <v>375</v>
      </c>
      <c r="E17" s="41" t="s">
        <v>109</v>
      </c>
      <c r="F17" s="84" t="s">
        <v>194</v>
      </c>
      <c r="G17" s="86"/>
      <c r="H17" s="81" t="s">
        <v>376</v>
      </c>
      <c r="I17" s="81" t="s">
        <v>376</v>
      </c>
      <c r="J17" s="41" t="s">
        <v>95</v>
      </c>
      <c r="K17" s="90">
        <v>30</v>
      </c>
    </row>
    <row r="18" ht="21.6" spans="1:11">
      <c r="A18" s="37"/>
      <c r="B18" s="14"/>
      <c r="C18" s="41" t="s">
        <v>111</v>
      </c>
      <c r="D18" s="85"/>
      <c r="E18" s="42"/>
      <c r="F18" s="84"/>
      <c r="G18" s="85"/>
      <c r="H18" s="85"/>
      <c r="I18" s="59"/>
      <c r="J18" s="59"/>
      <c r="K18" s="60"/>
    </row>
    <row r="19" ht="21.6" spans="1:11">
      <c r="A19" s="37"/>
      <c r="B19" s="14"/>
      <c r="C19" s="41" t="s">
        <v>112</v>
      </c>
      <c r="D19" s="43"/>
      <c r="E19" s="42"/>
      <c r="F19" s="42"/>
      <c r="G19" s="42"/>
      <c r="H19" s="42"/>
      <c r="I19" s="59"/>
      <c r="J19" s="59"/>
      <c r="K19" s="62"/>
    </row>
    <row r="20" ht="21.6" spans="1:11">
      <c r="A20" s="37"/>
      <c r="B20" s="14"/>
      <c r="C20" s="41" t="s">
        <v>113</v>
      </c>
      <c r="D20" s="67"/>
      <c r="E20" s="42"/>
      <c r="F20" s="42"/>
      <c r="G20" s="42"/>
      <c r="H20" s="67"/>
      <c r="I20" s="67"/>
      <c r="J20" s="59"/>
      <c r="K20" s="60"/>
    </row>
    <row r="21" ht="32.4" spans="1:11">
      <c r="A21" s="37"/>
      <c r="B21" s="44" t="s">
        <v>140</v>
      </c>
      <c r="C21" s="41" t="s">
        <v>115</v>
      </c>
      <c r="D21" s="43"/>
      <c r="E21" s="42"/>
      <c r="F21" s="42"/>
      <c r="G21" s="42"/>
      <c r="H21" s="42"/>
      <c r="I21" s="59"/>
      <c r="J21" s="59"/>
      <c r="K21" s="62"/>
    </row>
    <row r="22" ht="32.4" spans="1:11">
      <c r="A22" s="37"/>
      <c r="B22" s="39" t="s">
        <v>119</v>
      </c>
      <c r="C22" s="41" t="s">
        <v>120</v>
      </c>
      <c r="D22" s="31" t="s">
        <v>121</v>
      </c>
      <c r="E22" s="41" t="s">
        <v>105</v>
      </c>
      <c r="F22" s="45" t="s">
        <v>93</v>
      </c>
      <c r="G22" s="41" t="s">
        <v>122</v>
      </c>
      <c r="H22" s="41" t="s">
        <v>94</v>
      </c>
      <c r="I22" s="41" t="s">
        <v>64</v>
      </c>
      <c r="J22" s="41" t="s">
        <v>95</v>
      </c>
      <c r="K22" s="60">
        <v>10</v>
      </c>
    </row>
    <row r="23" spans="1:11">
      <c r="A23" s="46"/>
      <c r="B23" s="14" t="s">
        <v>123</v>
      </c>
      <c r="C23" s="14"/>
      <c r="D23" s="14"/>
      <c r="E23" s="14"/>
      <c r="F23" s="14"/>
      <c r="G23" s="14"/>
      <c r="H23" s="14"/>
      <c r="I23" s="14"/>
      <c r="J23" s="14"/>
      <c r="K23" s="14">
        <f>SUM(K13:K22)</f>
        <v>100</v>
      </c>
    </row>
    <row r="24" ht="43.2" spans="1:11">
      <c r="A24" s="13" t="s">
        <v>124</v>
      </c>
      <c r="B24" s="47"/>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"省本级项目,对下转移支付项目"</formula1>
    </dataValidation>
    <dataValidation type="list" allowBlank="1" showInputMessage="1" showErrorMessage="1" sqref="J13 J14 J18 J19 J20 J21 J22 J15:J17">
      <formula1>"完成,未完成"</formula1>
    </dataValidation>
    <dataValidation type="list" allowBlank="1" showInputMessage="1" showErrorMessage="1" sqref="F14 F15 F18 F16:F17">
      <formula1>"≥,≤,=,文字描述,＞,＜"</formula1>
    </dataValidation>
  </dataValidation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M9" sqref="M9"/>
    </sheetView>
  </sheetViews>
  <sheetFormatPr defaultColWidth="8.88888888888889" defaultRowHeight="14.4"/>
  <cols>
    <col min="9" max="9" width="13.2222222222222" customWidth="1"/>
  </cols>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35</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377</v>
      </c>
      <c r="D6" s="19"/>
      <c r="E6" s="20" t="s">
        <v>62</v>
      </c>
      <c r="F6" s="19" t="s">
        <v>377</v>
      </c>
      <c r="G6" s="19"/>
      <c r="H6" s="20" t="s">
        <v>63</v>
      </c>
      <c r="I6" s="19" t="s">
        <v>377</v>
      </c>
      <c r="J6" s="19"/>
      <c r="K6" s="19" t="s">
        <v>64</v>
      </c>
    </row>
    <row r="7" spans="1:11">
      <c r="A7" s="13"/>
      <c r="B7" s="21" t="s">
        <v>65</v>
      </c>
      <c r="C7" s="19" t="s">
        <v>377</v>
      </c>
      <c r="D7" s="19"/>
      <c r="E7" s="21" t="s">
        <v>65</v>
      </c>
      <c r="F7" s="19" t="s">
        <v>377</v>
      </c>
      <c r="G7" s="19"/>
      <c r="H7" s="21" t="s">
        <v>65</v>
      </c>
      <c r="I7" s="19" t="s">
        <v>377</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378</v>
      </c>
      <c r="C10" s="30"/>
      <c r="D10" s="30"/>
      <c r="E10" s="30"/>
      <c r="F10" s="31" t="s">
        <v>378</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131</v>
      </c>
      <c r="C13" s="41" t="s">
        <v>84</v>
      </c>
      <c r="D13" s="83" t="s">
        <v>379</v>
      </c>
      <c r="E13" s="42" t="s">
        <v>133</v>
      </c>
      <c r="F13" s="84" t="s">
        <v>87</v>
      </c>
      <c r="G13" s="83">
        <v>388.09</v>
      </c>
      <c r="H13" s="81" t="s">
        <v>280</v>
      </c>
      <c r="I13" s="81" t="s">
        <v>380</v>
      </c>
      <c r="J13" s="59" t="s">
        <v>95</v>
      </c>
      <c r="K13" s="60">
        <v>20</v>
      </c>
    </row>
    <row r="14" ht="20" customHeight="1" spans="1:11">
      <c r="A14" s="37"/>
      <c r="B14" s="14"/>
      <c r="C14" s="41" t="s">
        <v>91</v>
      </c>
      <c r="D14" s="83" t="s">
        <v>381</v>
      </c>
      <c r="E14" s="42" t="s">
        <v>133</v>
      </c>
      <c r="F14" s="84" t="s">
        <v>194</v>
      </c>
      <c r="G14" s="83"/>
      <c r="H14" s="81" t="s">
        <v>382</v>
      </c>
      <c r="I14" s="81" t="s">
        <v>382</v>
      </c>
      <c r="J14" s="59" t="s">
        <v>95</v>
      </c>
      <c r="K14" s="60">
        <v>20</v>
      </c>
    </row>
    <row r="15" ht="20" customHeight="1" spans="1:11">
      <c r="A15" s="37"/>
      <c r="B15" s="14"/>
      <c r="C15" s="41" t="s">
        <v>96</v>
      </c>
      <c r="D15" s="83" t="s">
        <v>137</v>
      </c>
      <c r="E15" s="42" t="s">
        <v>105</v>
      </c>
      <c r="F15" s="84" t="s">
        <v>93</v>
      </c>
      <c r="G15" s="83">
        <v>100</v>
      </c>
      <c r="H15" s="81" t="s">
        <v>94</v>
      </c>
      <c r="I15" s="82">
        <v>1</v>
      </c>
      <c r="J15" s="59" t="s">
        <v>95</v>
      </c>
      <c r="K15" s="60">
        <v>10</v>
      </c>
    </row>
    <row r="16" ht="20" customHeight="1" spans="1:11">
      <c r="A16" s="37"/>
      <c r="B16" s="14"/>
      <c r="C16" s="41" t="s">
        <v>99</v>
      </c>
      <c r="D16" s="83" t="s">
        <v>383</v>
      </c>
      <c r="E16" s="42" t="s">
        <v>105</v>
      </c>
      <c r="F16" s="84" t="s">
        <v>93</v>
      </c>
      <c r="G16" s="83">
        <v>1000</v>
      </c>
      <c r="H16" s="81" t="s">
        <v>288</v>
      </c>
      <c r="I16" s="81" t="s">
        <v>384</v>
      </c>
      <c r="J16" s="59" t="s">
        <v>95</v>
      </c>
      <c r="K16" s="60">
        <v>10</v>
      </c>
    </row>
    <row r="17" ht="20" customHeight="1" spans="1:11">
      <c r="A17" s="37"/>
      <c r="B17" s="39" t="s">
        <v>106</v>
      </c>
      <c r="C17" s="41" t="s">
        <v>113</v>
      </c>
      <c r="D17" s="83" t="s">
        <v>252</v>
      </c>
      <c r="E17" s="42" t="s">
        <v>109</v>
      </c>
      <c r="F17" s="84" t="s">
        <v>93</v>
      </c>
      <c r="G17" s="83">
        <v>100</v>
      </c>
      <c r="H17" s="81" t="s">
        <v>94</v>
      </c>
      <c r="I17" s="82">
        <v>1</v>
      </c>
      <c r="J17" s="59" t="s">
        <v>95</v>
      </c>
      <c r="K17" s="60">
        <v>30</v>
      </c>
    </row>
    <row r="18" ht="20" customHeight="1" spans="1:11">
      <c r="A18" s="37"/>
      <c r="B18" s="14"/>
      <c r="C18" s="41" t="s">
        <v>107</v>
      </c>
      <c r="D18" s="43"/>
      <c r="E18" s="42"/>
      <c r="F18" s="42"/>
      <c r="G18" s="42"/>
      <c r="H18" s="42"/>
      <c r="I18" s="59"/>
      <c r="J18" s="59"/>
      <c r="K18" s="60"/>
    </row>
    <row r="19" ht="20" customHeight="1" spans="1:11">
      <c r="A19" s="37"/>
      <c r="B19" s="14"/>
      <c r="C19" s="41" t="s">
        <v>111</v>
      </c>
      <c r="D19" s="78"/>
      <c r="E19" s="42"/>
      <c r="F19" s="72"/>
      <c r="G19" s="72"/>
      <c r="H19" s="79"/>
      <c r="I19" s="59"/>
      <c r="J19" s="59"/>
      <c r="K19" s="60"/>
    </row>
    <row r="20" ht="20" customHeight="1" spans="1:11">
      <c r="A20" s="37"/>
      <c r="B20" s="14"/>
      <c r="C20" s="41" t="s">
        <v>112</v>
      </c>
      <c r="D20" s="43"/>
      <c r="E20" s="42"/>
      <c r="F20" s="42"/>
      <c r="G20" s="42"/>
      <c r="H20" s="42"/>
      <c r="I20" s="59"/>
      <c r="J20" s="59"/>
      <c r="K20" s="60"/>
    </row>
    <row r="21" ht="20" customHeight="1" spans="1:11">
      <c r="A21" s="37"/>
      <c r="B21" s="44" t="s">
        <v>140</v>
      </c>
      <c r="C21" s="41" t="s">
        <v>115</v>
      </c>
      <c r="D21" s="43"/>
      <c r="E21" s="42"/>
      <c r="F21" s="42"/>
      <c r="G21" s="42"/>
      <c r="H21" s="42"/>
      <c r="I21" s="59"/>
      <c r="J21" s="59"/>
      <c r="K21" s="62"/>
    </row>
    <row r="22" ht="20" customHeight="1" spans="1:11">
      <c r="A22" s="37"/>
      <c r="B22" s="39" t="s">
        <v>119</v>
      </c>
      <c r="C22" s="41" t="s">
        <v>120</v>
      </c>
      <c r="D22" s="31" t="s">
        <v>121</v>
      </c>
      <c r="E22" s="41" t="s">
        <v>105</v>
      </c>
      <c r="F22" s="45" t="s">
        <v>93</v>
      </c>
      <c r="G22" s="41" t="s">
        <v>122</v>
      </c>
      <c r="H22" s="41" t="s">
        <v>94</v>
      </c>
      <c r="I22" s="41" t="s">
        <v>122</v>
      </c>
      <c r="J22" s="41" t="s">
        <v>95</v>
      </c>
      <c r="K22" s="60">
        <v>10</v>
      </c>
    </row>
    <row r="23" spans="1:11">
      <c r="A23" s="46"/>
      <c r="B23" s="14" t="s">
        <v>123</v>
      </c>
      <c r="C23" s="14"/>
      <c r="D23" s="14"/>
      <c r="E23" s="14"/>
      <c r="F23" s="14"/>
      <c r="G23" s="14"/>
      <c r="H23" s="14"/>
      <c r="I23" s="14"/>
      <c r="J23" s="14"/>
      <c r="K23" s="14">
        <f>SUM(K13:K22)</f>
        <v>100</v>
      </c>
    </row>
    <row r="24" ht="43.2" spans="1:11">
      <c r="A24" s="13" t="s">
        <v>124</v>
      </c>
      <c r="B24" s="47"/>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 type="list" allowBlank="1" showInputMessage="1" showErrorMessage="1" sqref="F19">
      <formula1>"≥,≤,=,文字描述,＞,＜"</formula1>
    </dataValidation>
  </dataValidation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5" workbookViewId="0">
      <selection activeCell="E13" sqref="E13:E17"/>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37</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385</v>
      </c>
      <c r="D6" s="19"/>
      <c r="E6" s="20" t="s">
        <v>62</v>
      </c>
      <c r="F6" s="19" t="s">
        <v>385</v>
      </c>
      <c r="G6" s="19"/>
      <c r="H6" s="20" t="s">
        <v>63</v>
      </c>
      <c r="I6" s="19" t="s">
        <v>385</v>
      </c>
      <c r="J6" s="19"/>
      <c r="K6" s="19" t="s">
        <v>64</v>
      </c>
    </row>
    <row r="7" spans="1:11">
      <c r="A7" s="13"/>
      <c r="B7" s="21" t="s">
        <v>65</v>
      </c>
      <c r="C7" s="19" t="s">
        <v>385</v>
      </c>
      <c r="D7" s="19"/>
      <c r="E7" s="21" t="s">
        <v>65</v>
      </c>
      <c r="F7" s="19" t="s">
        <v>385</v>
      </c>
      <c r="G7" s="19"/>
      <c r="H7" s="21" t="s">
        <v>65</v>
      </c>
      <c r="I7" s="19" t="s">
        <v>385</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c r="C10" s="30"/>
      <c r="D10" s="30"/>
      <c r="E10" s="30"/>
      <c r="F10" s="31"/>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spans="1:11">
      <c r="A13" s="37"/>
      <c r="B13" s="39" t="s">
        <v>131</v>
      </c>
      <c r="C13" s="41" t="s">
        <v>84</v>
      </c>
      <c r="D13" s="43" t="s">
        <v>386</v>
      </c>
      <c r="E13" s="42" t="s">
        <v>133</v>
      </c>
      <c r="F13" s="42" t="s">
        <v>93</v>
      </c>
      <c r="G13" s="42">
        <v>1</v>
      </c>
      <c r="H13" s="42" t="s">
        <v>232</v>
      </c>
      <c r="I13" s="81" t="s">
        <v>233</v>
      </c>
      <c r="J13" s="59" t="s">
        <v>95</v>
      </c>
      <c r="K13" s="60">
        <v>20</v>
      </c>
    </row>
    <row r="14" ht="21.6" spans="1:11">
      <c r="A14" s="37"/>
      <c r="B14" s="14"/>
      <c r="C14" s="41" t="s">
        <v>91</v>
      </c>
      <c r="D14" s="43" t="s">
        <v>387</v>
      </c>
      <c r="E14" s="42" t="s">
        <v>133</v>
      </c>
      <c r="F14" s="42" t="s">
        <v>93</v>
      </c>
      <c r="G14" s="42">
        <v>100</v>
      </c>
      <c r="H14" s="42" t="s">
        <v>94</v>
      </c>
      <c r="I14" s="82">
        <v>1</v>
      </c>
      <c r="J14" s="59" t="s">
        <v>95</v>
      </c>
      <c r="K14" s="60">
        <v>20</v>
      </c>
    </row>
    <row r="15" ht="21.6" spans="1:11">
      <c r="A15" s="37"/>
      <c r="B15" s="14"/>
      <c r="C15" s="41" t="s">
        <v>96</v>
      </c>
      <c r="D15" s="43" t="s">
        <v>137</v>
      </c>
      <c r="E15" s="42" t="s">
        <v>105</v>
      </c>
      <c r="F15" s="42" t="s">
        <v>93</v>
      </c>
      <c r="G15" s="42">
        <v>100</v>
      </c>
      <c r="H15" s="42" t="s">
        <v>94</v>
      </c>
      <c r="I15" s="82">
        <v>1</v>
      </c>
      <c r="J15" s="59" t="s">
        <v>95</v>
      </c>
      <c r="K15" s="60">
        <v>10</v>
      </c>
    </row>
    <row r="16" ht="21.6" spans="1:11">
      <c r="A16" s="37"/>
      <c r="B16" s="14"/>
      <c r="C16" s="41" t="s">
        <v>99</v>
      </c>
      <c r="D16" s="43" t="s">
        <v>236</v>
      </c>
      <c r="E16" s="42" t="s">
        <v>105</v>
      </c>
      <c r="F16" s="42" t="s">
        <v>101</v>
      </c>
      <c r="G16" s="42">
        <v>18</v>
      </c>
      <c r="H16" s="42" t="s">
        <v>237</v>
      </c>
      <c r="I16" s="81" t="s">
        <v>388</v>
      </c>
      <c r="J16" s="59" t="s">
        <v>95</v>
      </c>
      <c r="K16" s="60">
        <v>10</v>
      </c>
    </row>
    <row r="17" ht="21.6" spans="1:11">
      <c r="A17" s="37"/>
      <c r="B17" s="39" t="s">
        <v>106</v>
      </c>
      <c r="C17" s="41" t="s">
        <v>113</v>
      </c>
      <c r="D17" s="43" t="s">
        <v>252</v>
      </c>
      <c r="E17" s="42" t="s">
        <v>109</v>
      </c>
      <c r="F17" s="42" t="s">
        <v>93</v>
      </c>
      <c r="G17" s="42">
        <v>100</v>
      </c>
      <c r="H17" s="42" t="s">
        <v>94</v>
      </c>
      <c r="I17" s="82">
        <v>1</v>
      </c>
      <c r="J17" s="59" t="s">
        <v>95</v>
      </c>
      <c r="K17" s="60">
        <v>30</v>
      </c>
    </row>
    <row r="18" ht="21.6" spans="1:11">
      <c r="A18" s="37"/>
      <c r="B18" s="14"/>
      <c r="C18" s="41" t="s">
        <v>107</v>
      </c>
      <c r="D18" s="43"/>
      <c r="E18" s="42"/>
      <c r="F18" s="42"/>
      <c r="G18" s="42"/>
      <c r="H18" s="42"/>
      <c r="I18" s="59"/>
      <c r="J18" s="59"/>
      <c r="K18" s="60"/>
    </row>
    <row r="19" ht="21.6" spans="1:11">
      <c r="A19" s="37"/>
      <c r="B19" s="14"/>
      <c r="C19" s="41" t="s">
        <v>111</v>
      </c>
      <c r="D19" s="78"/>
      <c r="E19" s="42"/>
      <c r="F19" s="72"/>
      <c r="G19" s="72"/>
      <c r="H19" s="79"/>
      <c r="I19" s="59"/>
      <c r="J19" s="59"/>
      <c r="K19" s="60"/>
    </row>
    <row r="20" ht="21.6" spans="1:11">
      <c r="A20" s="37"/>
      <c r="B20" s="14"/>
      <c r="C20" s="41" t="s">
        <v>112</v>
      </c>
      <c r="D20" s="43"/>
      <c r="E20" s="42"/>
      <c r="F20" s="42"/>
      <c r="G20" s="42"/>
      <c r="H20" s="42"/>
      <c r="I20" s="59"/>
      <c r="J20" s="59"/>
      <c r="K20" s="60"/>
    </row>
    <row r="21" ht="32.4" spans="1:11">
      <c r="A21" s="37"/>
      <c r="B21" s="44" t="s">
        <v>140</v>
      </c>
      <c r="C21" s="41" t="s">
        <v>115</v>
      </c>
      <c r="D21" s="43"/>
      <c r="E21" s="42"/>
      <c r="F21" s="42"/>
      <c r="G21" s="42"/>
      <c r="H21" s="42"/>
      <c r="I21" s="59"/>
      <c r="J21" s="59"/>
      <c r="K21" s="62"/>
    </row>
    <row r="22" ht="32.4" spans="1:11">
      <c r="A22" s="37"/>
      <c r="B22" s="39" t="s">
        <v>119</v>
      </c>
      <c r="C22" s="41" t="s">
        <v>120</v>
      </c>
      <c r="D22" s="31" t="s">
        <v>121</v>
      </c>
      <c r="E22" s="41" t="s">
        <v>105</v>
      </c>
      <c r="F22" s="45" t="s">
        <v>93</v>
      </c>
      <c r="G22" s="41" t="s">
        <v>122</v>
      </c>
      <c r="H22" s="41" t="s">
        <v>94</v>
      </c>
      <c r="I22" s="41" t="s">
        <v>122</v>
      </c>
      <c r="J22" s="41" t="s">
        <v>95</v>
      </c>
      <c r="K22" s="60">
        <v>10</v>
      </c>
    </row>
    <row r="23" spans="1:11">
      <c r="A23" s="46"/>
      <c r="B23" s="14" t="s">
        <v>123</v>
      </c>
      <c r="C23" s="14"/>
      <c r="D23" s="14"/>
      <c r="E23" s="14"/>
      <c r="F23" s="14"/>
      <c r="G23" s="14"/>
      <c r="H23" s="14"/>
      <c r="I23" s="14"/>
      <c r="J23" s="14"/>
      <c r="K23" s="14">
        <f>SUM(K13:K22)</f>
        <v>100</v>
      </c>
    </row>
    <row r="24" ht="43.2" spans="1:11">
      <c r="A24" s="13" t="s">
        <v>124</v>
      </c>
      <c r="B24" s="47"/>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 type="list" allowBlank="1" showInputMessage="1" showErrorMessage="1" sqref="F19">
      <formula1>"≥,≤,=,文字描述,＞,＜"</formula1>
    </dataValidation>
  </dataValidation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5" workbookViewId="0">
      <selection activeCell="M24" sqref="M24"/>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36</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105</v>
      </c>
      <c r="D6" s="19"/>
      <c r="E6" s="20" t="s">
        <v>62</v>
      </c>
      <c r="F6" s="19" t="s">
        <v>105</v>
      </c>
      <c r="G6" s="19"/>
      <c r="H6" s="20" t="s">
        <v>63</v>
      </c>
      <c r="I6" s="19" t="s">
        <v>105</v>
      </c>
      <c r="J6" s="19"/>
      <c r="K6" s="19" t="s">
        <v>64</v>
      </c>
    </row>
    <row r="7" spans="1:11">
      <c r="A7" s="13"/>
      <c r="B7" s="21" t="s">
        <v>65</v>
      </c>
      <c r="C7" s="19" t="s">
        <v>105</v>
      </c>
      <c r="D7" s="19"/>
      <c r="E7" s="21" t="s">
        <v>65</v>
      </c>
      <c r="F7" s="19" t="s">
        <v>105</v>
      </c>
      <c r="G7" s="19"/>
      <c r="H7" s="21" t="s">
        <v>65</v>
      </c>
      <c r="I7" s="19" t="s">
        <v>105</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c r="C10" s="30"/>
      <c r="D10" s="30"/>
      <c r="E10" s="30"/>
      <c r="F10" s="31"/>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1.6" spans="1:11">
      <c r="A13" s="37"/>
      <c r="B13" s="39" t="s">
        <v>131</v>
      </c>
      <c r="C13" s="41" t="s">
        <v>84</v>
      </c>
      <c r="D13" s="43" t="s">
        <v>389</v>
      </c>
      <c r="E13" s="42" t="s">
        <v>133</v>
      </c>
      <c r="F13" s="42" t="s">
        <v>93</v>
      </c>
      <c r="G13" s="42">
        <v>100</v>
      </c>
      <c r="H13" s="42" t="s">
        <v>94</v>
      </c>
      <c r="I13" s="82">
        <v>1</v>
      </c>
      <c r="J13" s="59" t="s">
        <v>95</v>
      </c>
      <c r="K13" s="60">
        <v>20</v>
      </c>
    </row>
    <row r="14" ht="21.6" spans="1:11">
      <c r="A14" s="37"/>
      <c r="B14" s="14"/>
      <c r="C14" s="41" t="s">
        <v>91</v>
      </c>
      <c r="D14" s="43" t="s">
        <v>387</v>
      </c>
      <c r="E14" s="42" t="s">
        <v>133</v>
      </c>
      <c r="F14" s="42" t="s">
        <v>93</v>
      </c>
      <c r="G14" s="42">
        <v>100</v>
      </c>
      <c r="H14" s="42" t="s">
        <v>94</v>
      </c>
      <c r="I14" s="82">
        <v>1</v>
      </c>
      <c r="J14" s="59" t="s">
        <v>95</v>
      </c>
      <c r="K14" s="60">
        <v>20</v>
      </c>
    </row>
    <row r="15" ht="21.6" spans="1:11">
      <c r="A15" s="37"/>
      <c r="B15" s="14"/>
      <c r="C15" s="41" t="s">
        <v>96</v>
      </c>
      <c r="D15" s="43" t="s">
        <v>137</v>
      </c>
      <c r="E15" s="42" t="s">
        <v>105</v>
      </c>
      <c r="F15" s="42" t="s">
        <v>93</v>
      </c>
      <c r="G15" s="42">
        <v>100</v>
      </c>
      <c r="H15" s="42" t="s">
        <v>94</v>
      </c>
      <c r="I15" s="82">
        <v>1</v>
      </c>
      <c r="J15" s="59" t="s">
        <v>95</v>
      </c>
      <c r="K15" s="60">
        <v>10</v>
      </c>
    </row>
    <row r="16" ht="21.6" spans="1:11">
      <c r="A16" s="37"/>
      <c r="B16" s="14"/>
      <c r="C16" s="41" t="s">
        <v>99</v>
      </c>
      <c r="D16" s="43" t="s">
        <v>236</v>
      </c>
      <c r="E16" s="42" t="s">
        <v>105</v>
      </c>
      <c r="F16" s="42" t="s">
        <v>101</v>
      </c>
      <c r="G16" s="42">
        <v>10</v>
      </c>
      <c r="H16" s="42" t="s">
        <v>237</v>
      </c>
      <c r="I16" s="81" t="s">
        <v>390</v>
      </c>
      <c r="J16" s="59" t="s">
        <v>95</v>
      </c>
      <c r="K16" s="60">
        <v>10</v>
      </c>
    </row>
    <row r="17" ht="21.6" spans="1:11">
      <c r="A17" s="37"/>
      <c r="B17" s="39" t="s">
        <v>106</v>
      </c>
      <c r="C17" s="41" t="s">
        <v>113</v>
      </c>
      <c r="D17" s="43" t="s">
        <v>252</v>
      </c>
      <c r="E17" s="42" t="s">
        <v>109</v>
      </c>
      <c r="F17" s="42" t="s">
        <v>93</v>
      </c>
      <c r="G17" s="42">
        <v>100</v>
      </c>
      <c r="H17" s="42" t="s">
        <v>94</v>
      </c>
      <c r="I17" s="82">
        <v>1</v>
      </c>
      <c r="J17" s="59" t="s">
        <v>95</v>
      </c>
      <c r="K17" s="60">
        <v>30</v>
      </c>
    </row>
    <row r="18" ht="21.6" spans="1:11">
      <c r="A18" s="37"/>
      <c r="B18" s="14"/>
      <c r="C18" s="41" t="s">
        <v>107</v>
      </c>
      <c r="D18" s="43"/>
      <c r="E18" s="42"/>
      <c r="F18" s="42"/>
      <c r="G18" s="42"/>
      <c r="H18" s="42"/>
      <c r="I18" s="59"/>
      <c r="J18" s="59"/>
      <c r="K18" s="60"/>
    </row>
    <row r="19" ht="21.6" spans="1:11">
      <c r="A19" s="37"/>
      <c r="B19" s="14"/>
      <c r="C19" s="41" t="s">
        <v>111</v>
      </c>
      <c r="D19" s="78"/>
      <c r="E19" s="42"/>
      <c r="F19" s="72"/>
      <c r="G19" s="72"/>
      <c r="H19" s="79"/>
      <c r="I19" s="59"/>
      <c r="J19" s="59"/>
      <c r="K19" s="60"/>
    </row>
    <row r="20" ht="21.6" spans="1:11">
      <c r="A20" s="37"/>
      <c r="B20" s="14"/>
      <c r="C20" s="41" t="s">
        <v>112</v>
      </c>
      <c r="D20" s="43"/>
      <c r="E20" s="42"/>
      <c r="F20" s="42"/>
      <c r="G20" s="42"/>
      <c r="H20" s="42"/>
      <c r="I20" s="59"/>
      <c r="J20" s="59"/>
      <c r="K20" s="60"/>
    </row>
    <row r="21" ht="32.4" spans="1:11">
      <c r="A21" s="37"/>
      <c r="B21" s="44" t="s">
        <v>140</v>
      </c>
      <c r="C21" s="41" t="s">
        <v>115</v>
      </c>
      <c r="D21" s="43"/>
      <c r="E21" s="42"/>
      <c r="F21" s="42"/>
      <c r="G21" s="42"/>
      <c r="H21" s="42"/>
      <c r="I21" s="59"/>
      <c r="J21" s="59"/>
      <c r="K21" s="62"/>
    </row>
    <row r="22" ht="32.4" spans="1:11">
      <c r="A22" s="37"/>
      <c r="B22" s="39" t="s">
        <v>119</v>
      </c>
      <c r="C22" s="41" t="s">
        <v>120</v>
      </c>
      <c r="D22" s="31" t="s">
        <v>121</v>
      </c>
      <c r="E22" s="41" t="s">
        <v>105</v>
      </c>
      <c r="F22" s="45" t="s">
        <v>93</v>
      </c>
      <c r="G22" s="41" t="s">
        <v>122</v>
      </c>
      <c r="H22" s="41" t="s">
        <v>94</v>
      </c>
      <c r="I22" s="41" t="s">
        <v>122</v>
      </c>
      <c r="J22" s="41" t="s">
        <v>95</v>
      </c>
      <c r="K22" s="60">
        <v>10</v>
      </c>
    </row>
    <row r="23" spans="1:11">
      <c r="A23" s="46"/>
      <c r="B23" s="14" t="s">
        <v>123</v>
      </c>
      <c r="C23" s="14"/>
      <c r="D23" s="14"/>
      <c r="E23" s="14"/>
      <c r="F23" s="14"/>
      <c r="G23" s="14"/>
      <c r="H23" s="14"/>
      <c r="I23" s="14"/>
      <c r="J23" s="14"/>
      <c r="K23" s="14">
        <f>SUM(K13:K22)</f>
        <v>100</v>
      </c>
    </row>
    <row r="24" ht="43.2" spans="1:11">
      <c r="A24" s="13" t="s">
        <v>124</v>
      </c>
      <c r="B24" s="47"/>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 type="list" allowBlank="1" showInputMessage="1" showErrorMessage="1" sqref="F19">
      <formula1>"≥,≤,=,文字描述,＞,＜"</formula1>
    </dataValidation>
  </dataValidation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8" workbookViewId="0">
      <selection activeCell="R31" sqref="R31"/>
    </sheetView>
  </sheetViews>
  <sheetFormatPr defaultColWidth="8.88888888888889" defaultRowHeight="14.4"/>
  <cols>
    <col min="4" max="4" width="15.5555555555556" customWidth="1"/>
    <col min="9" max="9" width="14.3333333333333" customWidth="1"/>
  </cols>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38</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391</v>
      </c>
      <c r="D6" s="19"/>
      <c r="E6" s="20" t="s">
        <v>62</v>
      </c>
      <c r="F6" s="19" t="s">
        <v>392</v>
      </c>
      <c r="G6" s="19"/>
      <c r="H6" s="20" t="s">
        <v>63</v>
      </c>
      <c r="I6" s="19" t="s">
        <v>392</v>
      </c>
      <c r="J6" s="19"/>
      <c r="K6" s="19" t="s">
        <v>393</v>
      </c>
    </row>
    <row r="7" spans="1:11">
      <c r="A7" s="13"/>
      <c r="B7" s="21" t="s">
        <v>65</v>
      </c>
      <c r="C7" s="19" t="s">
        <v>391</v>
      </c>
      <c r="D7" s="19"/>
      <c r="E7" s="21" t="s">
        <v>65</v>
      </c>
      <c r="F7" s="19" t="s">
        <v>392</v>
      </c>
      <c r="G7" s="19"/>
      <c r="H7" s="21" t="s">
        <v>65</v>
      </c>
      <c r="I7" s="19" t="s">
        <v>392</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ht="26" customHeight="1" spans="1:11">
      <c r="A10" s="13"/>
      <c r="B10" s="29" t="s">
        <v>394</v>
      </c>
      <c r="C10" s="30"/>
      <c r="D10" s="30"/>
      <c r="E10" s="30"/>
      <c r="F10" s="31" t="s">
        <v>394</v>
      </c>
      <c r="G10" s="31"/>
      <c r="H10" s="31"/>
      <c r="I10" s="31"/>
      <c r="J10" s="31"/>
      <c r="K10" s="19" t="s">
        <v>395</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spans="1:11">
      <c r="A13" s="37"/>
      <c r="B13" s="39" t="s">
        <v>131</v>
      </c>
      <c r="C13" s="74" t="s">
        <v>84</v>
      </c>
      <c r="D13" s="75" t="s">
        <v>396</v>
      </c>
      <c r="E13" s="42" t="s">
        <v>105</v>
      </c>
      <c r="F13" s="76" t="s">
        <v>87</v>
      </c>
      <c r="G13" s="76">
        <v>75.62</v>
      </c>
      <c r="H13" s="76" t="s">
        <v>397</v>
      </c>
      <c r="I13" s="81" t="s">
        <v>398</v>
      </c>
      <c r="J13" s="59" t="s">
        <v>90</v>
      </c>
      <c r="K13" s="60">
        <v>4.74</v>
      </c>
    </row>
    <row r="14" ht="25" customHeight="1" spans="1:11">
      <c r="A14" s="37"/>
      <c r="B14" s="14"/>
      <c r="C14" s="74" t="s">
        <v>84</v>
      </c>
      <c r="D14" s="75" t="s">
        <v>399</v>
      </c>
      <c r="E14" s="42" t="s">
        <v>105</v>
      </c>
      <c r="F14" s="76" t="s">
        <v>87</v>
      </c>
      <c r="G14" s="76">
        <v>10.4</v>
      </c>
      <c r="H14" s="76" t="s">
        <v>397</v>
      </c>
      <c r="I14" s="81" t="s">
        <v>400</v>
      </c>
      <c r="J14" s="59" t="s">
        <v>90</v>
      </c>
      <c r="K14" s="60">
        <v>5.31</v>
      </c>
    </row>
    <row r="15" ht="22" customHeight="1" spans="1:11">
      <c r="A15" s="37"/>
      <c r="B15" s="14"/>
      <c r="C15" s="74" t="s">
        <v>84</v>
      </c>
      <c r="D15" s="75" t="s">
        <v>401</v>
      </c>
      <c r="E15" s="42" t="s">
        <v>105</v>
      </c>
      <c r="F15" s="76" t="s">
        <v>87</v>
      </c>
      <c r="G15" s="76">
        <v>24.36</v>
      </c>
      <c r="H15" s="76" t="s">
        <v>397</v>
      </c>
      <c r="I15" s="81" t="s">
        <v>402</v>
      </c>
      <c r="J15" s="59" t="s">
        <v>90</v>
      </c>
      <c r="K15" s="60">
        <v>6.49</v>
      </c>
    </row>
    <row r="16" spans="1:11">
      <c r="A16" s="37"/>
      <c r="B16" s="14"/>
      <c r="C16" s="74" t="s">
        <v>91</v>
      </c>
      <c r="D16" s="75" t="s">
        <v>403</v>
      </c>
      <c r="E16" s="42" t="s">
        <v>105</v>
      </c>
      <c r="F16" s="76" t="s">
        <v>87</v>
      </c>
      <c r="G16" s="76">
        <v>95</v>
      </c>
      <c r="H16" s="76" t="s">
        <v>94</v>
      </c>
      <c r="I16" s="82">
        <v>0.97</v>
      </c>
      <c r="J16" s="59" t="s">
        <v>95</v>
      </c>
      <c r="K16" s="60">
        <v>10</v>
      </c>
    </row>
    <row r="17" ht="21" customHeight="1" spans="1:11">
      <c r="A17" s="37"/>
      <c r="B17" s="14"/>
      <c r="C17" s="74" t="s">
        <v>96</v>
      </c>
      <c r="D17" s="75" t="s">
        <v>404</v>
      </c>
      <c r="E17" s="42" t="s">
        <v>105</v>
      </c>
      <c r="F17" s="76" t="s">
        <v>87</v>
      </c>
      <c r="G17" s="76">
        <v>90</v>
      </c>
      <c r="H17" s="76" t="s">
        <v>94</v>
      </c>
      <c r="I17" s="82">
        <v>0.78</v>
      </c>
      <c r="J17" s="59" t="s">
        <v>90</v>
      </c>
      <c r="K17" s="60">
        <v>7.8</v>
      </c>
    </row>
    <row r="18" ht="28.8" spans="1:11">
      <c r="A18" s="37"/>
      <c r="B18" s="14"/>
      <c r="C18" s="74" t="s">
        <v>99</v>
      </c>
      <c r="D18" s="75" t="s">
        <v>405</v>
      </c>
      <c r="E18" s="42" t="s">
        <v>105</v>
      </c>
      <c r="F18" s="76" t="s">
        <v>101</v>
      </c>
      <c r="G18" s="76">
        <v>2837</v>
      </c>
      <c r="H18" s="74" t="s">
        <v>237</v>
      </c>
      <c r="I18" s="81" t="s">
        <v>406</v>
      </c>
      <c r="J18" s="59" t="s">
        <v>95</v>
      </c>
      <c r="K18" s="60">
        <v>10</v>
      </c>
    </row>
    <row r="19" ht="28.8" spans="1:11">
      <c r="A19" s="37"/>
      <c r="B19" s="39" t="s">
        <v>106</v>
      </c>
      <c r="C19" s="41" t="s">
        <v>112</v>
      </c>
      <c r="D19" s="75" t="s">
        <v>407</v>
      </c>
      <c r="E19" s="42" t="s">
        <v>86</v>
      </c>
      <c r="F19" s="76" t="s">
        <v>194</v>
      </c>
      <c r="G19" s="76"/>
      <c r="H19" s="77" t="s">
        <v>408</v>
      </c>
      <c r="I19" s="81" t="s">
        <v>408</v>
      </c>
      <c r="J19" s="59" t="s">
        <v>95</v>
      </c>
      <c r="K19" s="60">
        <v>15</v>
      </c>
    </row>
    <row r="20" ht="33" customHeight="1" spans="1:11">
      <c r="A20" s="37"/>
      <c r="B20" s="14"/>
      <c r="C20" s="41" t="s">
        <v>107</v>
      </c>
      <c r="D20" s="75" t="s">
        <v>409</v>
      </c>
      <c r="E20" s="42" t="s">
        <v>86</v>
      </c>
      <c r="F20" s="76" t="s">
        <v>87</v>
      </c>
      <c r="G20" s="76">
        <v>32</v>
      </c>
      <c r="H20" s="76" t="s">
        <v>410</v>
      </c>
      <c r="I20" s="81" t="s">
        <v>411</v>
      </c>
      <c r="J20" s="59" t="s">
        <v>95</v>
      </c>
      <c r="K20" s="60">
        <v>15</v>
      </c>
    </row>
    <row r="21" ht="21.6" spans="1:11">
      <c r="A21" s="37"/>
      <c r="B21" s="14"/>
      <c r="C21" s="41" t="s">
        <v>111</v>
      </c>
      <c r="D21" s="78"/>
      <c r="E21" s="42"/>
      <c r="F21" s="72"/>
      <c r="G21" s="72"/>
      <c r="H21" s="79"/>
      <c r="I21" s="59"/>
      <c r="J21" s="59"/>
      <c r="K21" s="60"/>
    </row>
    <row r="22" ht="21.6" spans="1:11">
      <c r="A22" s="37"/>
      <c r="B22" s="14"/>
      <c r="C22" s="41" t="s">
        <v>112</v>
      </c>
      <c r="D22" s="43"/>
      <c r="E22" s="42"/>
      <c r="F22" s="42"/>
      <c r="G22" s="42"/>
      <c r="H22" s="42"/>
      <c r="I22" s="59"/>
      <c r="J22" s="59"/>
      <c r="K22" s="60"/>
    </row>
    <row r="23" ht="32.4" spans="1:11">
      <c r="A23" s="37"/>
      <c r="B23" s="44" t="s">
        <v>140</v>
      </c>
      <c r="C23" s="41" t="s">
        <v>115</v>
      </c>
      <c r="D23" s="43"/>
      <c r="E23" s="42"/>
      <c r="F23" s="42"/>
      <c r="G23" s="42"/>
      <c r="H23" s="42"/>
      <c r="I23" s="59"/>
      <c r="J23" s="59"/>
      <c r="K23" s="62"/>
    </row>
    <row r="24" ht="32.4" spans="1:11">
      <c r="A24" s="37"/>
      <c r="B24" s="39" t="s">
        <v>119</v>
      </c>
      <c r="C24" s="41" t="s">
        <v>120</v>
      </c>
      <c r="D24" s="31" t="s">
        <v>121</v>
      </c>
      <c r="E24" s="41" t="s">
        <v>105</v>
      </c>
      <c r="F24" s="45" t="s">
        <v>93</v>
      </c>
      <c r="G24" s="41" t="s">
        <v>122</v>
      </c>
      <c r="H24" s="41" t="s">
        <v>94</v>
      </c>
      <c r="I24" s="41" t="s">
        <v>393</v>
      </c>
      <c r="J24" s="41" t="s">
        <v>90</v>
      </c>
      <c r="K24" s="60">
        <v>5.25</v>
      </c>
    </row>
    <row r="25" spans="1:11">
      <c r="A25" s="46"/>
      <c r="B25" s="14" t="s">
        <v>123</v>
      </c>
      <c r="C25" s="14"/>
      <c r="D25" s="14"/>
      <c r="E25" s="14"/>
      <c r="F25" s="14"/>
      <c r="G25" s="14"/>
      <c r="H25" s="14"/>
      <c r="I25" s="14"/>
      <c r="J25" s="14"/>
      <c r="K25" s="14">
        <f>SUM(K13:K24)</f>
        <v>79.59</v>
      </c>
    </row>
    <row r="26" ht="43.2" spans="1:11">
      <c r="A26" s="13" t="s">
        <v>124</v>
      </c>
      <c r="B26" s="80" t="s">
        <v>412</v>
      </c>
      <c r="C26" s="47"/>
      <c r="D26" s="47"/>
      <c r="E26" s="47"/>
      <c r="F26" s="47"/>
      <c r="G26" s="47"/>
      <c r="H26" s="47"/>
      <c r="I26" s="47"/>
      <c r="J26" s="47"/>
      <c r="K26" s="47"/>
    </row>
    <row r="27" spans="1:11">
      <c r="A27" s="48" t="s">
        <v>125</v>
      </c>
      <c r="B27" s="2"/>
      <c r="C27" s="3"/>
      <c r="D27" s="3"/>
      <c r="E27" s="3"/>
      <c r="F27" s="3"/>
      <c r="G27" s="3"/>
      <c r="H27" s="49" t="s">
        <v>126</v>
      </c>
      <c r="I27" s="49" t="s">
        <v>127</v>
      </c>
      <c r="J27" s="3"/>
      <c r="K27" s="3"/>
    </row>
    <row r="28" spans="1:11">
      <c r="A28" s="50"/>
      <c r="B28" s="2"/>
      <c r="C28" s="3"/>
      <c r="D28" s="3"/>
      <c r="E28" s="3"/>
      <c r="F28" s="3"/>
      <c r="G28" s="3"/>
      <c r="H28" s="3"/>
      <c r="I28" s="3"/>
      <c r="J28" s="3"/>
      <c r="K28" s="3"/>
    </row>
    <row r="29" spans="1:11">
      <c r="A29" s="51" t="s">
        <v>128</v>
      </c>
      <c r="B29" s="51"/>
      <c r="C29" s="51"/>
      <c r="D29" s="51"/>
      <c r="E29" s="51"/>
      <c r="F29" s="51"/>
      <c r="G29" s="51"/>
      <c r="H29" s="51"/>
      <c r="I29" s="51"/>
      <c r="J29" s="51"/>
      <c r="K29"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5:J25"/>
    <mergeCell ref="B26:K26"/>
    <mergeCell ref="A29:K29"/>
    <mergeCell ref="A5:A8"/>
    <mergeCell ref="A9:A10"/>
    <mergeCell ref="A11:A25"/>
    <mergeCell ref="B11:B12"/>
    <mergeCell ref="B13:B18"/>
    <mergeCell ref="B19:B22"/>
    <mergeCell ref="C11:C12"/>
    <mergeCell ref="D11:D12"/>
    <mergeCell ref="E11:E12"/>
    <mergeCell ref="I11:I12"/>
    <mergeCell ref="J11:J12"/>
    <mergeCell ref="K6:K8"/>
    <mergeCell ref="K11:K12"/>
  </mergeCells>
  <dataValidations count="3">
    <dataValidation type="list" allowBlank="1" showInputMessage="1" showErrorMessage="1" sqref="F4:G4">
      <formula1>"省本级项目,对下转移支付项目"</formula1>
    </dataValidation>
    <dataValidation type="list" allowBlank="1" showInputMessage="1" showErrorMessage="1" sqref="J13 J14 J15 J18 J19 J20 J21 J22 J23 J24 J16:J17">
      <formula1>"完成,未完成"</formula1>
    </dataValidation>
    <dataValidation type="list" allowBlank="1" showInputMessage="1" showErrorMessage="1" sqref="F21">
      <formula1>"≥,≤,=,文字描述,＞,＜"</formula1>
    </dataValidation>
  </dataValidation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4" workbookViewId="0">
      <selection activeCell="M21" sqref="M21"/>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39</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413</v>
      </c>
      <c r="D6" s="19"/>
      <c r="E6" s="20" t="s">
        <v>62</v>
      </c>
      <c r="F6" s="19" t="s">
        <v>413</v>
      </c>
      <c r="G6" s="19"/>
      <c r="H6" s="20" t="s">
        <v>63</v>
      </c>
      <c r="I6" s="19" t="s">
        <v>413</v>
      </c>
      <c r="J6" s="19"/>
      <c r="K6" s="19" t="s">
        <v>64</v>
      </c>
    </row>
    <row r="7" spans="1:11">
      <c r="A7" s="13"/>
      <c r="B7" s="21" t="s">
        <v>65</v>
      </c>
      <c r="C7" s="19" t="s">
        <v>413</v>
      </c>
      <c r="D7" s="19"/>
      <c r="E7" s="21" t="s">
        <v>65</v>
      </c>
      <c r="F7" s="19" t="s">
        <v>413</v>
      </c>
      <c r="G7" s="19"/>
      <c r="H7" s="21" t="s">
        <v>65</v>
      </c>
      <c r="I7" s="19" t="s">
        <v>413</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414</v>
      </c>
      <c r="C10" s="30"/>
      <c r="D10" s="30"/>
      <c r="E10" s="30"/>
      <c r="F10" s="31" t="s">
        <v>414</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spans="1:11">
      <c r="A13" s="37"/>
      <c r="B13" s="39" t="s">
        <v>131</v>
      </c>
      <c r="C13" s="40" t="s">
        <v>84</v>
      </c>
      <c r="D13" s="31" t="s">
        <v>415</v>
      </c>
      <c r="E13" s="41" t="s">
        <v>133</v>
      </c>
      <c r="F13" s="45" t="s">
        <v>87</v>
      </c>
      <c r="G13" s="40">
        <v>20</v>
      </c>
      <c r="H13" s="41" t="s">
        <v>223</v>
      </c>
      <c r="I13" s="41" t="s">
        <v>416</v>
      </c>
      <c r="J13" s="59" t="s">
        <v>95</v>
      </c>
      <c r="K13" s="60">
        <v>20</v>
      </c>
    </row>
    <row r="14" spans="1:11">
      <c r="A14" s="37"/>
      <c r="B14" s="14"/>
      <c r="C14" s="40" t="s">
        <v>91</v>
      </c>
      <c r="D14" s="31" t="s">
        <v>192</v>
      </c>
      <c r="E14" s="41" t="s">
        <v>133</v>
      </c>
      <c r="F14" s="45" t="s">
        <v>93</v>
      </c>
      <c r="G14" s="40">
        <v>100</v>
      </c>
      <c r="H14" s="41" t="s">
        <v>94</v>
      </c>
      <c r="I14" s="41" t="s">
        <v>64</v>
      </c>
      <c r="J14" s="59" t="s">
        <v>95</v>
      </c>
      <c r="K14" s="60">
        <v>20</v>
      </c>
    </row>
    <row r="15" ht="21.6" spans="1:11">
      <c r="A15" s="37"/>
      <c r="B15" s="14"/>
      <c r="C15" s="40" t="s">
        <v>96</v>
      </c>
      <c r="D15" s="31" t="s">
        <v>417</v>
      </c>
      <c r="E15" s="41" t="s">
        <v>105</v>
      </c>
      <c r="F15" s="45" t="s">
        <v>101</v>
      </c>
      <c r="G15" s="40">
        <v>3</v>
      </c>
      <c r="H15" s="41" t="s">
        <v>285</v>
      </c>
      <c r="I15" s="41" t="s">
        <v>418</v>
      </c>
      <c r="J15" s="59" t="s">
        <v>95</v>
      </c>
      <c r="K15" s="60">
        <v>10</v>
      </c>
    </row>
    <row r="16" spans="1:11">
      <c r="A16" s="37"/>
      <c r="B16" s="14"/>
      <c r="C16" s="40" t="s">
        <v>99</v>
      </c>
      <c r="D16" s="31" t="s">
        <v>419</v>
      </c>
      <c r="E16" s="41" t="s">
        <v>105</v>
      </c>
      <c r="F16" s="45" t="s">
        <v>101</v>
      </c>
      <c r="G16" s="40">
        <v>1400</v>
      </c>
      <c r="H16" s="41" t="s">
        <v>420</v>
      </c>
      <c r="I16" s="41" t="s">
        <v>421</v>
      </c>
      <c r="J16" s="59" t="s">
        <v>95</v>
      </c>
      <c r="K16" s="60">
        <v>10</v>
      </c>
    </row>
    <row r="17" ht="75.6" spans="1:11">
      <c r="A17" s="37"/>
      <c r="B17" s="39" t="s">
        <v>106</v>
      </c>
      <c r="C17" s="40" t="s">
        <v>107</v>
      </c>
      <c r="D17" s="31" t="s">
        <v>422</v>
      </c>
      <c r="E17" s="41" t="s">
        <v>109</v>
      </c>
      <c r="F17" s="45" t="s">
        <v>194</v>
      </c>
      <c r="G17" s="40"/>
      <c r="H17" s="41" t="s">
        <v>423</v>
      </c>
      <c r="I17" s="41" t="s">
        <v>423</v>
      </c>
      <c r="J17" s="59" t="s">
        <v>95</v>
      </c>
      <c r="K17" s="60">
        <v>30</v>
      </c>
    </row>
    <row r="18" ht="21.6" spans="1:11">
      <c r="A18" s="37"/>
      <c r="B18" s="14"/>
      <c r="C18" s="41" t="s">
        <v>112</v>
      </c>
      <c r="D18" s="31"/>
      <c r="E18" s="42"/>
      <c r="F18" s="42"/>
      <c r="G18" s="42"/>
      <c r="H18" s="43"/>
      <c r="I18" s="59"/>
      <c r="J18" s="59"/>
      <c r="K18" s="60"/>
    </row>
    <row r="19" ht="21.6" spans="1:11">
      <c r="A19" s="37"/>
      <c r="B19" s="14"/>
      <c r="C19" s="41" t="s">
        <v>113</v>
      </c>
      <c r="D19" s="43"/>
      <c r="E19" s="42"/>
      <c r="F19" s="42"/>
      <c r="G19" s="42"/>
      <c r="H19" s="42"/>
      <c r="I19" s="59"/>
      <c r="J19" s="59"/>
      <c r="K19" s="60"/>
    </row>
    <row r="20" ht="32.4" spans="1:11">
      <c r="A20" s="37"/>
      <c r="B20" s="44" t="s">
        <v>140</v>
      </c>
      <c r="C20" s="41" t="s">
        <v>115</v>
      </c>
      <c r="D20" s="43"/>
      <c r="E20" s="42"/>
      <c r="F20" s="42"/>
      <c r="G20" s="42"/>
      <c r="H20" s="42"/>
      <c r="I20" s="59"/>
      <c r="J20" s="59"/>
      <c r="K20" s="62"/>
    </row>
    <row r="21" ht="32.4" spans="1:11">
      <c r="A21" s="37"/>
      <c r="B21" s="39" t="s">
        <v>119</v>
      </c>
      <c r="C21" s="41" t="s">
        <v>120</v>
      </c>
      <c r="D21" s="31" t="s">
        <v>121</v>
      </c>
      <c r="E21" s="41" t="s">
        <v>105</v>
      </c>
      <c r="F21" s="45" t="s">
        <v>325</v>
      </c>
      <c r="G21" s="41" t="s">
        <v>218</v>
      </c>
      <c r="H21" s="41" t="s">
        <v>94</v>
      </c>
      <c r="I21" s="41" t="s">
        <v>64</v>
      </c>
      <c r="J21" s="41" t="s">
        <v>95</v>
      </c>
      <c r="K21" s="60">
        <v>10</v>
      </c>
    </row>
    <row r="22" spans="1:11">
      <c r="A22" s="46"/>
      <c r="B22" s="14" t="s">
        <v>123</v>
      </c>
      <c r="C22" s="14"/>
      <c r="D22" s="14"/>
      <c r="E22" s="14"/>
      <c r="F22" s="14"/>
      <c r="G22" s="14"/>
      <c r="H22" s="14"/>
      <c r="I22" s="14"/>
      <c r="J22" s="14"/>
      <c r="K22" s="14">
        <f>SUM(K13:K21)</f>
        <v>100</v>
      </c>
    </row>
    <row r="23" ht="43.2" spans="1:11">
      <c r="A23" s="13" t="s">
        <v>124</v>
      </c>
      <c r="B23" s="47"/>
      <c r="C23" s="47"/>
      <c r="D23" s="47"/>
      <c r="E23" s="47"/>
      <c r="F23" s="47"/>
      <c r="G23" s="47"/>
      <c r="H23" s="47"/>
      <c r="I23" s="47"/>
      <c r="J23" s="47"/>
      <c r="K23" s="47"/>
    </row>
    <row r="24" spans="1:11">
      <c r="A24" s="48" t="s">
        <v>125</v>
      </c>
      <c r="B24" s="2"/>
      <c r="C24" s="3"/>
      <c r="D24" s="3"/>
      <c r="E24" s="3"/>
      <c r="F24" s="3"/>
      <c r="G24" s="3"/>
      <c r="H24" s="49" t="s">
        <v>126</v>
      </c>
      <c r="I24" s="49" t="s">
        <v>127</v>
      </c>
      <c r="J24" s="3"/>
      <c r="K24" s="3"/>
    </row>
    <row r="25" spans="1:11">
      <c r="A25" s="50"/>
      <c r="B25" s="2"/>
      <c r="C25" s="3"/>
      <c r="D25" s="3"/>
      <c r="E25" s="3"/>
      <c r="F25" s="3"/>
      <c r="G25" s="3"/>
      <c r="H25" s="3"/>
      <c r="I25" s="3"/>
      <c r="J25" s="3"/>
      <c r="K25" s="3"/>
    </row>
    <row r="26" spans="1:11">
      <c r="A26" s="51" t="s">
        <v>128</v>
      </c>
      <c r="B26" s="51"/>
      <c r="C26" s="51"/>
      <c r="D26" s="51"/>
      <c r="E26" s="51"/>
      <c r="F26" s="51"/>
      <c r="G26" s="51"/>
      <c r="H26" s="51"/>
      <c r="I26" s="51"/>
      <c r="J26" s="51"/>
      <c r="K26"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6"/>
    <mergeCell ref="B17:B19"/>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formula1>"完成,未完成"</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21" workbookViewId="0">
      <selection activeCell="A27" sqref="$A27:$XFD27"/>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13</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129</v>
      </c>
      <c r="D6" s="19"/>
      <c r="E6" s="20" t="s">
        <v>62</v>
      </c>
      <c r="F6" s="19" t="s">
        <v>129</v>
      </c>
      <c r="G6" s="19"/>
      <c r="H6" s="20" t="s">
        <v>63</v>
      </c>
      <c r="I6" s="19" t="s">
        <v>129</v>
      </c>
      <c r="J6" s="19"/>
      <c r="K6" s="19" t="s">
        <v>64</v>
      </c>
    </row>
    <row r="7" spans="1:11">
      <c r="A7" s="13"/>
      <c r="B7" s="21" t="s">
        <v>65</v>
      </c>
      <c r="C7" s="19" t="s">
        <v>129</v>
      </c>
      <c r="D7" s="19"/>
      <c r="E7" s="21" t="s">
        <v>65</v>
      </c>
      <c r="F7" s="19" t="s">
        <v>129</v>
      </c>
      <c r="G7" s="19"/>
      <c r="H7" s="21" t="s">
        <v>65</v>
      </c>
      <c r="I7" s="19" t="s">
        <v>129</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130</v>
      </c>
      <c r="C10" s="30"/>
      <c r="D10" s="30"/>
      <c r="E10" s="30"/>
      <c r="F10" s="31" t="s">
        <v>130</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1.6" spans="1:11">
      <c r="A13" s="37"/>
      <c r="B13" s="39" t="s">
        <v>131</v>
      </c>
      <c r="C13" s="40" t="s">
        <v>84</v>
      </c>
      <c r="D13" s="40" t="s">
        <v>132</v>
      </c>
      <c r="E13" s="41" t="s">
        <v>133</v>
      </c>
      <c r="F13" s="45" t="s">
        <v>93</v>
      </c>
      <c r="G13" s="127">
        <v>17</v>
      </c>
      <c r="H13" s="41" t="s">
        <v>134</v>
      </c>
      <c r="I13" s="59" t="s">
        <v>135</v>
      </c>
      <c r="J13" s="59" t="s">
        <v>95</v>
      </c>
      <c r="K13" s="60">
        <v>20</v>
      </c>
    </row>
    <row r="14" spans="1:11">
      <c r="A14" s="37"/>
      <c r="B14" s="14"/>
      <c r="C14" s="40" t="s">
        <v>91</v>
      </c>
      <c r="D14" s="40" t="s">
        <v>136</v>
      </c>
      <c r="E14" s="41" t="s">
        <v>133</v>
      </c>
      <c r="F14" s="41" t="s">
        <v>93</v>
      </c>
      <c r="G14" s="40">
        <v>100</v>
      </c>
      <c r="H14" s="41" t="s">
        <v>94</v>
      </c>
      <c r="I14" s="59" t="s">
        <v>64</v>
      </c>
      <c r="J14" s="59" t="s">
        <v>95</v>
      </c>
      <c r="K14" s="60">
        <v>20</v>
      </c>
    </row>
    <row r="15" ht="21.6" spans="1:11">
      <c r="A15" s="37"/>
      <c r="B15" s="14"/>
      <c r="C15" s="40" t="s">
        <v>96</v>
      </c>
      <c r="D15" s="40" t="s">
        <v>137</v>
      </c>
      <c r="E15" s="41" t="s">
        <v>105</v>
      </c>
      <c r="F15" s="45" t="s">
        <v>87</v>
      </c>
      <c r="G15" s="66">
        <v>90</v>
      </c>
      <c r="H15" s="41" t="s">
        <v>94</v>
      </c>
      <c r="I15" s="59" t="s">
        <v>64</v>
      </c>
      <c r="J15" s="59" t="s">
        <v>95</v>
      </c>
      <c r="K15" s="60">
        <v>10</v>
      </c>
    </row>
    <row r="16" spans="1:11">
      <c r="A16" s="37"/>
      <c r="B16" s="14"/>
      <c r="C16" s="40" t="s">
        <v>99</v>
      </c>
      <c r="D16" s="40" t="s">
        <v>104</v>
      </c>
      <c r="E16" s="41" t="s">
        <v>105</v>
      </c>
      <c r="F16" s="45" t="s">
        <v>101</v>
      </c>
      <c r="G16" s="66">
        <v>100</v>
      </c>
      <c r="H16" s="41" t="s">
        <v>94</v>
      </c>
      <c r="I16" s="59" t="s">
        <v>64</v>
      </c>
      <c r="J16" s="59" t="s">
        <v>95</v>
      </c>
      <c r="K16" s="60">
        <v>10</v>
      </c>
    </row>
    <row r="17" ht="21.6" spans="1:11">
      <c r="A17" s="37"/>
      <c r="B17" s="39" t="s">
        <v>106</v>
      </c>
      <c r="C17" s="40" t="s">
        <v>138</v>
      </c>
      <c r="D17" s="40" t="s">
        <v>139</v>
      </c>
      <c r="E17" s="41" t="s">
        <v>109</v>
      </c>
      <c r="F17" s="41" t="s">
        <v>93</v>
      </c>
      <c r="G17" s="66">
        <v>100</v>
      </c>
      <c r="H17" s="41" t="s">
        <v>94</v>
      </c>
      <c r="I17" s="59" t="s">
        <v>64</v>
      </c>
      <c r="J17" s="59" t="s">
        <v>95</v>
      </c>
      <c r="K17" s="60">
        <v>30</v>
      </c>
    </row>
    <row r="18" ht="21.6" spans="1:11">
      <c r="A18" s="37"/>
      <c r="B18" s="14"/>
      <c r="C18" s="41" t="s">
        <v>107</v>
      </c>
      <c r="D18" s="67"/>
      <c r="E18" s="42"/>
      <c r="F18" s="42"/>
      <c r="G18" s="42"/>
      <c r="H18" s="67"/>
      <c r="I18" s="67"/>
      <c r="J18" s="59"/>
      <c r="K18" s="60"/>
    </row>
    <row r="19" ht="21.6" spans="1:11">
      <c r="A19" s="37"/>
      <c r="B19" s="14"/>
      <c r="C19" s="41" t="s">
        <v>112</v>
      </c>
      <c r="D19" s="43"/>
      <c r="E19" s="42"/>
      <c r="F19" s="42"/>
      <c r="G19" s="42"/>
      <c r="H19" s="42"/>
      <c r="I19" s="59"/>
      <c r="J19" s="59"/>
      <c r="K19" s="62"/>
    </row>
    <row r="20" ht="21.6" spans="1:11">
      <c r="A20" s="37"/>
      <c r="B20" s="14"/>
      <c r="C20" s="41" t="s">
        <v>111</v>
      </c>
      <c r="D20" s="43"/>
      <c r="E20" s="42"/>
      <c r="F20" s="42"/>
      <c r="G20" s="42"/>
      <c r="H20" s="42"/>
      <c r="I20" s="59"/>
      <c r="J20" s="59"/>
      <c r="K20" s="60"/>
    </row>
    <row r="21" ht="32.4" spans="1:11">
      <c r="A21" s="37"/>
      <c r="B21" s="44" t="s">
        <v>140</v>
      </c>
      <c r="C21" s="41" t="s">
        <v>115</v>
      </c>
      <c r="D21" s="43"/>
      <c r="E21" s="42"/>
      <c r="F21" s="42"/>
      <c r="G21" s="42"/>
      <c r="H21" s="42"/>
      <c r="I21" s="59"/>
      <c r="J21" s="59"/>
      <c r="K21" s="62"/>
    </row>
    <row r="22" ht="32.4" spans="1:11">
      <c r="A22" s="37"/>
      <c r="B22" s="39" t="s">
        <v>119</v>
      </c>
      <c r="C22" s="41" t="s">
        <v>120</v>
      </c>
      <c r="D22" s="31" t="s">
        <v>121</v>
      </c>
      <c r="E22" s="41" t="s">
        <v>105</v>
      </c>
      <c r="F22" s="45" t="s">
        <v>93</v>
      </c>
      <c r="G22" s="41" t="s">
        <v>122</v>
      </c>
      <c r="H22" s="41" t="s">
        <v>94</v>
      </c>
      <c r="I22" s="41" t="s">
        <v>64</v>
      </c>
      <c r="J22" s="41" t="s">
        <v>95</v>
      </c>
      <c r="K22" s="60">
        <v>10</v>
      </c>
    </row>
    <row r="23" spans="1:11">
      <c r="A23" s="46"/>
      <c r="B23" s="14" t="s">
        <v>123</v>
      </c>
      <c r="C23" s="14"/>
      <c r="D23" s="14"/>
      <c r="E23" s="14"/>
      <c r="F23" s="14"/>
      <c r="G23" s="14"/>
      <c r="H23" s="14"/>
      <c r="I23" s="14"/>
      <c r="J23" s="14"/>
      <c r="K23" s="14">
        <f>SUM(K13:K22)</f>
        <v>100</v>
      </c>
    </row>
    <row r="24" ht="43.2" spans="1:11">
      <c r="A24" s="13" t="s">
        <v>124</v>
      </c>
      <c r="B24" s="47"/>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ht="94" customHeight="1"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9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3" workbookViewId="0">
      <selection activeCell="B24" sqref="B24:K24"/>
    </sheetView>
  </sheetViews>
  <sheetFormatPr defaultColWidth="8.88888888888889" defaultRowHeight="14.4"/>
  <cols>
    <col min="9" max="9" width="15.2222222222222"/>
  </cols>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40</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424</v>
      </c>
      <c r="D6" s="19"/>
      <c r="E6" s="20" t="s">
        <v>62</v>
      </c>
      <c r="F6" s="19" t="s">
        <v>424</v>
      </c>
      <c r="G6" s="19"/>
      <c r="H6" s="20" t="s">
        <v>63</v>
      </c>
      <c r="I6" s="19" t="s">
        <v>424</v>
      </c>
      <c r="J6" s="19"/>
      <c r="K6" s="19" t="s">
        <v>424</v>
      </c>
    </row>
    <row r="7" spans="1:11">
      <c r="A7" s="13"/>
      <c r="B7" s="21" t="s">
        <v>65</v>
      </c>
      <c r="C7" s="19" t="s">
        <v>424</v>
      </c>
      <c r="D7" s="19"/>
      <c r="E7" s="21" t="s">
        <v>65</v>
      </c>
      <c r="F7" s="19" t="s">
        <v>424</v>
      </c>
      <c r="G7" s="19"/>
      <c r="H7" s="21" t="s">
        <v>65</v>
      </c>
      <c r="I7" s="19" t="s">
        <v>424</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ht="55" customHeight="1" spans="1:11">
      <c r="A10" s="13"/>
      <c r="B10" s="29" t="s">
        <v>425</v>
      </c>
      <c r="C10" s="30"/>
      <c r="D10" s="30"/>
      <c r="E10" s="30"/>
      <c r="F10" s="31" t="s">
        <v>425</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131</v>
      </c>
      <c r="C13" s="41" t="s">
        <v>84</v>
      </c>
      <c r="D13" s="41" t="s">
        <v>426</v>
      </c>
      <c r="E13" s="42" t="s">
        <v>86</v>
      </c>
      <c r="F13" s="42" t="s">
        <v>93</v>
      </c>
      <c r="G13" s="42" t="s">
        <v>427</v>
      </c>
      <c r="H13" s="42" t="s">
        <v>134</v>
      </c>
      <c r="I13" s="42" t="s">
        <v>170</v>
      </c>
      <c r="J13" s="59" t="s">
        <v>95</v>
      </c>
      <c r="K13" s="73">
        <v>15</v>
      </c>
    </row>
    <row r="14" ht="20" customHeight="1" spans="1:11">
      <c r="A14" s="37"/>
      <c r="B14" s="14"/>
      <c r="C14" s="41" t="s">
        <v>91</v>
      </c>
      <c r="D14" s="41" t="s">
        <v>192</v>
      </c>
      <c r="E14" s="42" t="s">
        <v>86</v>
      </c>
      <c r="F14" s="42" t="s">
        <v>93</v>
      </c>
      <c r="G14" s="42" t="s">
        <v>122</v>
      </c>
      <c r="H14" s="42" t="s">
        <v>94</v>
      </c>
      <c r="I14" s="42" t="s">
        <v>64</v>
      </c>
      <c r="J14" s="59" t="s">
        <v>95</v>
      </c>
      <c r="K14" s="73">
        <v>15</v>
      </c>
    </row>
    <row r="15" ht="20" customHeight="1" spans="1:11">
      <c r="A15" s="37"/>
      <c r="B15" s="14"/>
      <c r="C15" s="41" t="s">
        <v>96</v>
      </c>
      <c r="D15" s="41" t="s">
        <v>428</v>
      </c>
      <c r="E15" s="42" t="s">
        <v>86</v>
      </c>
      <c r="F15" s="42" t="s">
        <v>194</v>
      </c>
      <c r="G15" s="42"/>
      <c r="H15" s="42" t="s">
        <v>429</v>
      </c>
      <c r="I15" s="42" t="s">
        <v>430</v>
      </c>
      <c r="J15" s="59" t="s">
        <v>95</v>
      </c>
      <c r="K15" s="73">
        <v>15</v>
      </c>
    </row>
    <row r="16" ht="20" customHeight="1" spans="1:11">
      <c r="A16" s="37"/>
      <c r="B16" s="14"/>
      <c r="C16" s="41" t="s">
        <v>99</v>
      </c>
      <c r="D16" s="41" t="s">
        <v>431</v>
      </c>
      <c r="E16" s="42" t="s">
        <v>86</v>
      </c>
      <c r="F16" s="42" t="s">
        <v>101</v>
      </c>
      <c r="G16" s="42">
        <v>21</v>
      </c>
      <c r="H16" s="42" t="s">
        <v>237</v>
      </c>
      <c r="I16" s="42" t="s">
        <v>432</v>
      </c>
      <c r="J16" s="59" t="s">
        <v>95</v>
      </c>
      <c r="K16" s="73">
        <v>15</v>
      </c>
    </row>
    <row r="17" ht="20" customHeight="1" spans="1:11">
      <c r="A17" s="37"/>
      <c r="B17" s="39" t="s">
        <v>106</v>
      </c>
      <c r="C17" s="41" t="s">
        <v>112</v>
      </c>
      <c r="D17" s="41" t="s">
        <v>433</v>
      </c>
      <c r="E17" s="42" t="s">
        <v>109</v>
      </c>
      <c r="F17" s="42" t="s">
        <v>194</v>
      </c>
      <c r="G17" s="42"/>
      <c r="H17" s="42" t="s">
        <v>434</v>
      </c>
      <c r="I17" s="42" t="s">
        <v>434</v>
      </c>
      <c r="J17" s="59" t="s">
        <v>95</v>
      </c>
      <c r="K17" s="73">
        <v>30</v>
      </c>
    </row>
    <row r="18" ht="20" customHeight="1" spans="1:11">
      <c r="A18" s="37"/>
      <c r="B18" s="14"/>
      <c r="C18" s="41" t="s">
        <v>107</v>
      </c>
      <c r="D18" s="42"/>
      <c r="E18" s="42"/>
      <c r="F18" s="42"/>
      <c r="G18" s="42"/>
      <c r="H18" s="42"/>
      <c r="I18" s="59"/>
      <c r="J18" s="59"/>
      <c r="K18" s="62"/>
    </row>
    <row r="19" ht="20" customHeight="1" spans="1:11">
      <c r="A19" s="37"/>
      <c r="B19" s="14"/>
      <c r="C19" s="41" t="s">
        <v>111</v>
      </c>
      <c r="D19" s="71"/>
      <c r="E19" s="42"/>
      <c r="F19" s="72"/>
      <c r="G19" s="71"/>
      <c r="H19" s="71"/>
      <c r="I19" s="59"/>
      <c r="J19" s="59"/>
      <c r="K19" s="60"/>
    </row>
    <row r="20" ht="20" customHeight="1" spans="1:11">
      <c r="A20" s="37"/>
      <c r="B20" s="14"/>
      <c r="C20" s="41" t="s">
        <v>113</v>
      </c>
      <c r="D20" s="42"/>
      <c r="E20" s="42"/>
      <c r="F20" s="42"/>
      <c r="G20" s="42"/>
      <c r="H20" s="42"/>
      <c r="I20" s="59"/>
      <c r="J20" s="59"/>
      <c r="K20" s="62"/>
    </row>
    <row r="21" ht="20" customHeight="1" spans="1:11">
      <c r="A21" s="37"/>
      <c r="B21" s="69" t="s">
        <v>140</v>
      </c>
      <c r="C21" s="41" t="s">
        <v>115</v>
      </c>
      <c r="D21" s="42"/>
      <c r="E21" s="42"/>
      <c r="F21" s="42"/>
      <c r="G21" s="42"/>
      <c r="H21" s="42"/>
      <c r="I21" s="59"/>
      <c r="J21" s="59"/>
      <c r="K21" s="62"/>
    </row>
    <row r="22" ht="20" customHeight="1" spans="1:11">
      <c r="A22" s="37"/>
      <c r="B22" s="39" t="s">
        <v>119</v>
      </c>
      <c r="C22" s="41" t="s">
        <v>120</v>
      </c>
      <c r="D22" s="67" t="s">
        <v>121</v>
      </c>
      <c r="E22" s="41" t="s">
        <v>105</v>
      </c>
      <c r="F22" s="45" t="s">
        <v>93</v>
      </c>
      <c r="G22" s="41" t="s">
        <v>122</v>
      </c>
      <c r="H22" s="41" t="s">
        <v>94</v>
      </c>
      <c r="I22" s="41" t="s">
        <v>110</v>
      </c>
      <c r="J22" s="41" t="s">
        <v>90</v>
      </c>
      <c r="K22" s="60">
        <v>0</v>
      </c>
    </row>
    <row r="23" spans="1:11">
      <c r="A23" s="46"/>
      <c r="B23" s="14" t="s">
        <v>123</v>
      </c>
      <c r="C23" s="14"/>
      <c r="D23" s="14"/>
      <c r="E23" s="14"/>
      <c r="F23" s="14"/>
      <c r="G23" s="14"/>
      <c r="H23" s="14"/>
      <c r="I23" s="14"/>
      <c r="J23" s="14"/>
      <c r="K23" s="14">
        <f>SUM(K13:K22)</f>
        <v>90</v>
      </c>
    </row>
    <row r="24" ht="43.2" spans="1:11">
      <c r="A24" s="13" t="s">
        <v>124</v>
      </c>
      <c r="B24" s="47" t="s">
        <v>435</v>
      </c>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"省本级项目,对下转移支付项目"</formula1>
    </dataValidation>
    <dataValidation type="list" allowBlank="1" showInputMessage="1" showErrorMessage="1" sqref="F13 F14 F15 F16 F17 F19">
      <formula1>"≥,≤,=,文字描述,＞,＜"</formula1>
    </dataValidation>
    <dataValidation type="list" allowBlank="1" showInputMessage="1" showErrorMessage="1" sqref="J13 J14 J15 J16 J17 J18 J19 J20 J21 J22">
      <formula1>"完成,未完成"</formula1>
    </dataValidation>
  </dataValidation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18" workbookViewId="0">
      <selection activeCell="A28" sqref="$A28:$XFD28"/>
    </sheetView>
  </sheetViews>
  <sheetFormatPr defaultColWidth="8.88888888888889" defaultRowHeight="14.4"/>
  <cols>
    <col min="4" max="4" width="11.2222222222222" customWidth="1"/>
    <col min="8" max="8" width="12.8888888888889" customWidth="1"/>
  </cols>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42</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424</v>
      </c>
      <c r="D6" s="19"/>
      <c r="E6" s="20" t="s">
        <v>62</v>
      </c>
      <c r="F6" s="19" t="s">
        <v>424</v>
      </c>
      <c r="G6" s="19"/>
      <c r="H6" s="20" t="s">
        <v>63</v>
      </c>
      <c r="I6" s="19" t="s">
        <v>424</v>
      </c>
      <c r="J6" s="19"/>
      <c r="K6" s="19" t="s">
        <v>424</v>
      </c>
    </row>
    <row r="7" spans="1:11">
      <c r="A7" s="13"/>
      <c r="B7" s="21" t="s">
        <v>65</v>
      </c>
      <c r="C7" s="19" t="s">
        <v>424</v>
      </c>
      <c r="D7" s="19"/>
      <c r="E7" s="21" t="s">
        <v>65</v>
      </c>
      <c r="F7" s="19" t="s">
        <v>424</v>
      </c>
      <c r="G7" s="19"/>
      <c r="H7" s="21" t="s">
        <v>65</v>
      </c>
      <c r="I7" s="19" t="s">
        <v>424</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436</v>
      </c>
      <c r="C10" s="30"/>
      <c r="D10" s="30"/>
      <c r="E10" s="30"/>
      <c r="F10" s="31" t="s">
        <v>437</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21.6" spans="1:11">
      <c r="A12" s="37"/>
      <c r="B12" s="38"/>
      <c r="C12" s="38"/>
      <c r="D12" s="14"/>
      <c r="E12" s="38"/>
      <c r="F12" s="8" t="s">
        <v>80</v>
      </c>
      <c r="G12" s="8" t="s">
        <v>81</v>
      </c>
      <c r="H12" s="8" t="s">
        <v>82</v>
      </c>
      <c r="I12" s="38"/>
      <c r="J12" s="57"/>
      <c r="K12" s="39"/>
    </row>
    <row r="13" ht="20" customHeight="1" spans="1:11">
      <c r="A13" s="37"/>
      <c r="B13" s="39" t="s">
        <v>131</v>
      </c>
      <c r="C13" s="18" t="s">
        <v>84</v>
      </c>
      <c r="D13" s="18" t="s">
        <v>438</v>
      </c>
      <c r="E13" s="7">
        <v>15</v>
      </c>
      <c r="F13" s="7" t="s">
        <v>93</v>
      </c>
      <c r="G13" s="7">
        <v>90</v>
      </c>
      <c r="H13" s="7" t="s">
        <v>160</v>
      </c>
      <c r="I13" s="7" t="s">
        <v>439</v>
      </c>
      <c r="J13" s="7" t="s">
        <v>95</v>
      </c>
      <c r="K13" s="39">
        <v>15</v>
      </c>
    </row>
    <row r="14" ht="20" customHeight="1" spans="1:11">
      <c r="A14" s="37"/>
      <c r="B14" s="14"/>
      <c r="C14" s="18" t="s">
        <v>91</v>
      </c>
      <c r="D14" s="18" t="s">
        <v>440</v>
      </c>
      <c r="E14" s="7">
        <v>15</v>
      </c>
      <c r="F14" s="7" t="s">
        <v>194</v>
      </c>
      <c r="G14" s="7"/>
      <c r="H14" s="7" t="s">
        <v>441</v>
      </c>
      <c r="I14" s="7" t="s">
        <v>441</v>
      </c>
      <c r="J14" s="7" t="s">
        <v>95</v>
      </c>
      <c r="K14" s="39">
        <v>15</v>
      </c>
    </row>
    <row r="15" ht="20" customHeight="1" spans="1:11">
      <c r="A15" s="37"/>
      <c r="B15" s="14"/>
      <c r="C15" s="18" t="s">
        <v>96</v>
      </c>
      <c r="D15" s="18" t="s">
        <v>284</v>
      </c>
      <c r="E15" s="7" t="s">
        <v>105</v>
      </c>
      <c r="F15" s="7" t="s">
        <v>101</v>
      </c>
      <c r="G15" s="7">
        <v>30</v>
      </c>
      <c r="H15" s="7" t="s">
        <v>285</v>
      </c>
      <c r="I15" s="7" t="s">
        <v>299</v>
      </c>
      <c r="J15" s="7" t="s">
        <v>95</v>
      </c>
      <c r="K15" s="39">
        <v>10</v>
      </c>
    </row>
    <row r="16" ht="20" customHeight="1" spans="1:11">
      <c r="A16" s="37"/>
      <c r="B16" s="14"/>
      <c r="C16" s="18" t="s">
        <v>99</v>
      </c>
      <c r="D16" s="18" t="s">
        <v>442</v>
      </c>
      <c r="E16" s="7">
        <v>10</v>
      </c>
      <c r="F16" s="7" t="s">
        <v>101</v>
      </c>
      <c r="G16" s="7">
        <v>950</v>
      </c>
      <c r="H16" s="7" t="s">
        <v>373</v>
      </c>
      <c r="I16" s="7" t="s">
        <v>443</v>
      </c>
      <c r="J16" s="7" t="s">
        <v>95</v>
      </c>
      <c r="K16" s="39">
        <v>10</v>
      </c>
    </row>
    <row r="17" ht="20" customHeight="1" spans="1:11">
      <c r="A17" s="37"/>
      <c r="B17" s="14"/>
      <c r="C17" s="18" t="s">
        <v>99</v>
      </c>
      <c r="D17" s="18" t="s">
        <v>444</v>
      </c>
      <c r="E17" s="7" t="s">
        <v>105</v>
      </c>
      <c r="F17" s="7" t="s">
        <v>101</v>
      </c>
      <c r="G17" s="7">
        <v>720</v>
      </c>
      <c r="H17" s="7" t="s">
        <v>445</v>
      </c>
      <c r="I17" s="7" t="s">
        <v>446</v>
      </c>
      <c r="J17" s="7" t="s">
        <v>95</v>
      </c>
      <c r="K17" s="39">
        <v>10</v>
      </c>
    </row>
    <row r="18" ht="20" customHeight="1" spans="1:11">
      <c r="A18" s="37"/>
      <c r="B18" s="39" t="s">
        <v>106</v>
      </c>
      <c r="C18" s="18" t="s">
        <v>107</v>
      </c>
      <c r="D18" s="18" t="s">
        <v>447</v>
      </c>
      <c r="E18" s="7" t="s">
        <v>109</v>
      </c>
      <c r="F18" s="7" t="s">
        <v>87</v>
      </c>
      <c r="G18" s="7">
        <v>90</v>
      </c>
      <c r="H18" s="7" t="s">
        <v>94</v>
      </c>
      <c r="I18" s="70">
        <v>0.95</v>
      </c>
      <c r="J18" s="7" t="s">
        <v>95</v>
      </c>
      <c r="K18" s="39">
        <v>30</v>
      </c>
    </row>
    <row r="19" ht="20" customHeight="1" spans="1:11">
      <c r="A19" s="37"/>
      <c r="B19" s="14"/>
      <c r="C19" s="18" t="s">
        <v>111</v>
      </c>
      <c r="D19" s="63"/>
      <c r="E19" s="63"/>
      <c r="F19" s="63"/>
      <c r="G19" s="63"/>
      <c r="H19" s="63"/>
      <c r="I19" s="63"/>
      <c r="J19" s="63"/>
      <c r="K19" s="63"/>
    </row>
    <row r="20" ht="20" customHeight="1" spans="1:11">
      <c r="A20" s="37"/>
      <c r="B20" s="14"/>
      <c r="C20" s="18" t="s">
        <v>112</v>
      </c>
      <c r="D20" s="18"/>
      <c r="E20" s="7"/>
      <c r="F20" s="7"/>
      <c r="G20" s="7"/>
      <c r="H20" s="7"/>
      <c r="I20" s="7"/>
      <c r="J20" s="7"/>
      <c r="K20" s="39"/>
    </row>
    <row r="21" ht="20" customHeight="1" spans="1:11">
      <c r="A21" s="37"/>
      <c r="B21" s="14"/>
      <c r="C21" s="18" t="s">
        <v>113</v>
      </c>
      <c r="D21" s="18"/>
      <c r="E21" s="7"/>
      <c r="F21" s="7"/>
      <c r="G21" s="7"/>
      <c r="H21" s="7"/>
      <c r="I21" s="7"/>
      <c r="J21" s="7"/>
      <c r="K21" s="39"/>
    </row>
    <row r="22" ht="20" customHeight="1" spans="1:11">
      <c r="A22" s="37"/>
      <c r="B22" s="44" t="s">
        <v>140</v>
      </c>
      <c r="C22" s="18" t="s">
        <v>115</v>
      </c>
      <c r="D22" s="18"/>
      <c r="E22" s="7"/>
      <c r="F22" s="7"/>
      <c r="G22" s="7"/>
      <c r="H22" s="7"/>
      <c r="I22" s="7"/>
      <c r="J22" s="7"/>
      <c r="K22" s="39"/>
    </row>
    <row r="23" ht="20" customHeight="1" spans="1:11">
      <c r="A23" s="37"/>
      <c r="B23" s="39" t="s">
        <v>119</v>
      </c>
      <c r="C23" s="18" t="s">
        <v>120</v>
      </c>
      <c r="D23" s="18" t="s">
        <v>121</v>
      </c>
      <c r="E23" s="7" t="s">
        <v>105</v>
      </c>
      <c r="F23" s="7" t="s">
        <v>93</v>
      </c>
      <c r="G23" s="7" t="s">
        <v>122</v>
      </c>
      <c r="H23" s="7" t="s">
        <v>94</v>
      </c>
      <c r="I23" s="7">
        <v>0</v>
      </c>
      <c r="J23" s="7" t="s">
        <v>90</v>
      </c>
      <c r="K23" s="39">
        <v>0</v>
      </c>
    </row>
    <row r="24" spans="1:11">
      <c r="A24" s="46"/>
      <c r="B24" s="14" t="s">
        <v>123</v>
      </c>
      <c r="C24" s="14"/>
      <c r="D24" s="14"/>
      <c r="E24" s="14"/>
      <c r="F24" s="14"/>
      <c r="G24" s="14"/>
      <c r="H24" s="14"/>
      <c r="I24" s="14"/>
      <c r="J24" s="14"/>
      <c r="K24" s="14">
        <f>SUM(K13:K23)</f>
        <v>90</v>
      </c>
    </row>
    <row r="25" ht="43.2" spans="1:11">
      <c r="A25" s="13" t="s">
        <v>124</v>
      </c>
      <c r="B25" s="47" t="s">
        <v>435</v>
      </c>
      <c r="C25" s="47"/>
      <c r="D25" s="47"/>
      <c r="E25" s="47"/>
      <c r="F25" s="47"/>
      <c r="G25" s="47"/>
      <c r="H25" s="47"/>
      <c r="I25" s="47"/>
      <c r="J25" s="47"/>
      <c r="K25" s="47"/>
    </row>
    <row r="26" spans="1:11">
      <c r="A26" s="48" t="s">
        <v>125</v>
      </c>
      <c r="B26" s="2"/>
      <c r="C26" s="3"/>
      <c r="D26" s="3"/>
      <c r="E26" s="3"/>
      <c r="F26" s="3"/>
      <c r="G26" s="3"/>
      <c r="H26" s="49" t="s">
        <v>126</v>
      </c>
      <c r="I26" s="49" t="s">
        <v>127</v>
      </c>
      <c r="J26" s="3"/>
      <c r="K26" s="3"/>
    </row>
    <row r="27" spans="1:11">
      <c r="A27" s="50"/>
      <c r="B27" s="2"/>
      <c r="C27" s="3"/>
      <c r="D27" s="3"/>
      <c r="E27" s="3"/>
      <c r="F27" s="3"/>
      <c r="G27" s="3"/>
      <c r="H27" s="3"/>
      <c r="I27" s="3"/>
      <c r="J27" s="3"/>
      <c r="K27" s="3"/>
    </row>
    <row r="28" ht="85" customHeight="1" spans="1:11">
      <c r="A28" s="51" t="s">
        <v>128</v>
      </c>
      <c r="B28" s="51"/>
      <c r="C28" s="51"/>
      <c r="D28" s="51"/>
      <c r="E28" s="51"/>
      <c r="F28" s="51"/>
      <c r="G28" s="51"/>
      <c r="H28" s="51"/>
      <c r="I28" s="51"/>
      <c r="J28" s="51"/>
      <c r="K28"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20 J21 J22 J23">
      <formula1>"完成,未完成"</formula1>
    </dataValidation>
  </dataValidations>
  <pageMargins left="0.75" right="0.75" top="1" bottom="1" header="0.5" footer="0.5"/>
  <pageSetup paperSize="9" scale="84"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22" workbookViewId="0">
      <selection activeCell="O24" sqref="O24"/>
    </sheetView>
  </sheetViews>
  <sheetFormatPr defaultColWidth="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41</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424</v>
      </c>
      <c r="D6" s="19"/>
      <c r="E6" s="20" t="s">
        <v>62</v>
      </c>
      <c r="F6" s="19" t="s">
        <v>424</v>
      </c>
      <c r="G6" s="19"/>
      <c r="H6" s="20" t="s">
        <v>63</v>
      </c>
      <c r="I6" s="19" t="s">
        <v>424</v>
      </c>
      <c r="J6" s="19"/>
      <c r="K6" s="19" t="s">
        <v>110</v>
      </c>
    </row>
    <row r="7" spans="1:11">
      <c r="A7" s="13"/>
      <c r="B7" s="21" t="s">
        <v>65</v>
      </c>
      <c r="C7" s="19" t="s">
        <v>424</v>
      </c>
      <c r="D7" s="19"/>
      <c r="E7" s="21" t="s">
        <v>65</v>
      </c>
      <c r="F7" s="19" t="s">
        <v>424</v>
      </c>
      <c r="G7" s="19"/>
      <c r="H7" s="21" t="s">
        <v>65</v>
      </c>
      <c r="I7" s="19" t="s">
        <v>424</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448</v>
      </c>
      <c r="C10" s="30"/>
      <c r="D10" s="30"/>
      <c r="E10" s="30"/>
      <c r="F10" s="31" t="s">
        <v>449</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131</v>
      </c>
      <c r="C13" s="41" t="s">
        <v>84</v>
      </c>
      <c r="D13" s="67" t="s">
        <v>450</v>
      </c>
      <c r="E13" s="42" t="s">
        <v>133</v>
      </c>
      <c r="F13" s="42" t="s">
        <v>93</v>
      </c>
      <c r="G13" s="41" t="s">
        <v>427</v>
      </c>
      <c r="H13" s="42" t="s">
        <v>343</v>
      </c>
      <c r="I13" s="59" t="s">
        <v>451</v>
      </c>
      <c r="J13" s="59" t="s">
        <v>95</v>
      </c>
      <c r="K13" s="60">
        <v>20</v>
      </c>
    </row>
    <row r="14" ht="20" customHeight="1" spans="1:11">
      <c r="A14" s="37"/>
      <c r="B14" s="14"/>
      <c r="C14" s="41" t="s">
        <v>91</v>
      </c>
      <c r="D14" s="67" t="s">
        <v>192</v>
      </c>
      <c r="E14" s="42" t="s">
        <v>133</v>
      </c>
      <c r="F14" s="42" t="s">
        <v>93</v>
      </c>
      <c r="G14" s="41" t="s">
        <v>122</v>
      </c>
      <c r="H14" s="42" t="s">
        <v>94</v>
      </c>
      <c r="I14" s="59" t="s">
        <v>64</v>
      </c>
      <c r="J14" s="59" t="s">
        <v>95</v>
      </c>
      <c r="K14" s="60">
        <v>20</v>
      </c>
    </row>
    <row r="15" ht="20" customHeight="1" spans="1:11">
      <c r="A15" s="37"/>
      <c r="B15" s="14"/>
      <c r="C15" s="41" t="s">
        <v>96</v>
      </c>
      <c r="D15" s="67" t="s">
        <v>322</v>
      </c>
      <c r="E15" s="42" t="s">
        <v>105</v>
      </c>
      <c r="F15" s="68" t="s">
        <v>101</v>
      </c>
      <c r="G15" s="41" t="s">
        <v>122</v>
      </c>
      <c r="H15" s="42" t="s">
        <v>94</v>
      </c>
      <c r="I15" s="59" t="s">
        <v>64</v>
      </c>
      <c r="J15" s="59" t="s">
        <v>95</v>
      </c>
      <c r="K15" s="60">
        <v>10</v>
      </c>
    </row>
    <row r="16" ht="20" customHeight="1" spans="1:11">
      <c r="A16" s="37"/>
      <c r="B16" s="14"/>
      <c r="C16" s="41" t="s">
        <v>99</v>
      </c>
      <c r="D16" s="67" t="s">
        <v>104</v>
      </c>
      <c r="E16" s="42" t="s">
        <v>105</v>
      </c>
      <c r="F16" s="68" t="s">
        <v>101</v>
      </c>
      <c r="G16" s="41" t="s">
        <v>122</v>
      </c>
      <c r="H16" s="42" t="s">
        <v>94</v>
      </c>
      <c r="I16" s="59" t="s">
        <v>110</v>
      </c>
      <c r="J16" s="59" t="s">
        <v>95</v>
      </c>
      <c r="K16" s="60">
        <v>10</v>
      </c>
    </row>
    <row r="17" ht="20" customHeight="1" spans="1:11">
      <c r="A17" s="37"/>
      <c r="B17" s="39" t="s">
        <v>106</v>
      </c>
      <c r="C17" s="41" t="s">
        <v>111</v>
      </c>
      <c r="D17" s="42"/>
      <c r="E17" s="42"/>
      <c r="F17" s="42"/>
      <c r="G17" s="42"/>
      <c r="H17" s="42"/>
      <c r="I17" s="59"/>
      <c r="J17" s="59"/>
      <c r="K17" s="62"/>
    </row>
    <row r="18" ht="20" customHeight="1" spans="1:11">
      <c r="A18" s="37"/>
      <c r="B18" s="14"/>
      <c r="C18" s="41" t="s">
        <v>107</v>
      </c>
      <c r="D18" s="42"/>
      <c r="E18" s="42"/>
      <c r="F18" s="42"/>
      <c r="G18" s="42"/>
      <c r="H18" s="42"/>
      <c r="I18" s="59"/>
      <c r="J18" s="59"/>
      <c r="K18" s="62"/>
    </row>
    <row r="19" ht="20" customHeight="1" spans="1:11">
      <c r="A19" s="37"/>
      <c r="B19" s="14"/>
      <c r="C19" s="41" t="s">
        <v>112</v>
      </c>
      <c r="D19" s="42"/>
      <c r="E19" s="42"/>
      <c r="F19" s="42"/>
      <c r="G19" s="42"/>
      <c r="H19" s="42"/>
      <c r="I19" s="59"/>
      <c r="J19" s="59"/>
      <c r="K19" s="62"/>
    </row>
    <row r="20" ht="20" customHeight="1" spans="1:11">
      <c r="A20" s="37"/>
      <c r="B20" s="14"/>
      <c r="C20" s="41" t="s">
        <v>113</v>
      </c>
      <c r="D20" s="67" t="s">
        <v>452</v>
      </c>
      <c r="E20" s="42" t="s">
        <v>109</v>
      </c>
      <c r="F20" s="42" t="s">
        <v>93</v>
      </c>
      <c r="G20" s="41" t="s">
        <v>122</v>
      </c>
      <c r="H20" s="42" t="s">
        <v>94</v>
      </c>
      <c r="I20" s="59" t="s">
        <v>64</v>
      </c>
      <c r="J20" s="59" t="s">
        <v>95</v>
      </c>
      <c r="K20" s="60">
        <v>30</v>
      </c>
    </row>
    <row r="21" ht="20" customHeight="1" spans="1:11">
      <c r="A21" s="37"/>
      <c r="B21" s="69" t="s">
        <v>140</v>
      </c>
      <c r="C21" s="41" t="s">
        <v>115</v>
      </c>
      <c r="D21" s="42"/>
      <c r="E21" s="42"/>
      <c r="F21" s="42"/>
      <c r="G21" s="42"/>
      <c r="H21" s="42"/>
      <c r="I21" s="59"/>
      <c r="J21" s="59"/>
      <c r="K21" s="62"/>
    </row>
    <row r="22" ht="32.4" spans="1:11">
      <c r="A22" s="37"/>
      <c r="B22" s="39" t="s">
        <v>119</v>
      </c>
      <c r="C22" s="41" t="s">
        <v>120</v>
      </c>
      <c r="D22" s="67" t="s">
        <v>121</v>
      </c>
      <c r="E22" s="41" t="s">
        <v>105</v>
      </c>
      <c r="F22" s="45" t="s">
        <v>87</v>
      </c>
      <c r="G22" s="41" t="s">
        <v>218</v>
      </c>
      <c r="H22" s="41" t="s">
        <v>94</v>
      </c>
      <c r="I22" s="41" t="s">
        <v>110</v>
      </c>
      <c r="J22" s="41" t="s">
        <v>90</v>
      </c>
      <c r="K22" s="60">
        <v>0</v>
      </c>
    </row>
    <row r="23" spans="1:11">
      <c r="A23" s="46"/>
      <c r="B23" s="14" t="s">
        <v>123</v>
      </c>
      <c r="C23" s="14"/>
      <c r="D23" s="14"/>
      <c r="E23" s="14"/>
      <c r="F23" s="14"/>
      <c r="G23" s="14"/>
      <c r="H23" s="14"/>
      <c r="I23" s="14"/>
      <c r="J23" s="14"/>
      <c r="K23" s="14">
        <f>SUM(K13:K22)</f>
        <v>90</v>
      </c>
    </row>
    <row r="24" ht="43.2" spans="1:11">
      <c r="A24" s="13" t="s">
        <v>124</v>
      </c>
      <c r="B24" s="47" t="s">
        <v>435</v>
      </c>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ht="90" customHeight="1"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s>
  <pageMargins left="0.7" right="0.7" top="0.75" bottom="0.75" header="0.3" footer="0.3"/>
  <pageSetup paperSize="9" scale="9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3" workbookViewId="0">
      <selection activeCell="B24" sqref="B24:K24"/>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44</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424</v>
      </c>
      <c r="D6" s="19"/>
      <c r="E6" s="20" t="s">
        <v>62</v>
      </c>
      <c r="F6" s="19" t="s">
        <v>424</v>
      </c>
      <c r="G6" s="19"/>
      <c r="H6" s="20" t="s">
        <v>63</v>
      </c>
      <c r="I6" s="19" t="s">
        <v>424</v>
      </c>
      <c r="J6" s="19"/>
      <c r="K6" s="19" t="s">
        <v>110</v>
      </c>
    </row>
    <row r="7" spans="1:11">
      <c r="A7" s="13"/>
      <c r="B7" s="21" t="s">
        <v>65</v>
      </c>
      <c r="C7" s="19" t="s">
        <v>424</v>
      </c>
      <c r="D7" s="19"/>
      <c r="E7" s="21" t="s">
        <v>65</v>
      </c>
      <c r="F7" s="19" t="s">
        <v>424</v>
      </c>
      <c r="G7" s="19"/>
      <c r="H7" s="21" t="s">
        <v>65</v>
      </c>
      <c r="I7" s="19" t="s">
        <v>424</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453</v>
      </c>
      <c r="C10" s="30"/>
      <c r="D10" s="30"/>
      <c r="E10" s="30"/>
      <c r="F10" s="31" t="s">
        <v>453</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131</v>
      </c>
      <c r="C13" s="40" t="s">
        <v>91</v>
      </c>
      <c r="D13" s="40" t="s">
        <v>192</v>
      </c>
      <c r="E13" s="41" t="s">
        <v>133</v>
      </c>
      <c r="F13" s="45" t="s">
        <v>93</v>
      </c>
      <c r="G13" s="40">
        <v>100</v>
      </c>
      <c r="H13" s="41" t="s">
        <v>94</v>
      </c>
      <c r="I13" s="19" t="s">
        <v>64</v>
      </c>
      <c r="J13" s="19" t="s">
        <v>95</v>
      </c>
      <c r="K13" s="60">
        <v>20</v>
      </c>
    </row>
    <row r="14" ht="20" customHeight="1" spans="1:11">
      <c r="A14" s="37"/>
      <c r="B14" s="14"/>
      <c r="C14" s="40" t="s">
        <v>96</v>
      </c>
      <c r="D14" s="40" t="s">
        <v>252</v>
      </c>
      <c r="E14" s="41" t="s">
        <v>133</v>
      </c>
      <c r="F14" s="41" t="s">
        <v>93</v>
      </c>
      <c r="G14" s="40" t="s">
        <v>122</v>
      </c>
      <c r="H14" s="41" t="s">
        <v>94</v>
      </c>
      <c r="I14" s="19" t="s">
        <v>64</v>
      </c>
      <c r="J14" s="19" t="s">
        <v>95</v>
      </c>
      <c r="K14" s="60">
        <v>20</v>
      </c>
    </row>
    <row r="15" ht="20" customHeight="1" spans="1:11">
      <c r="A15" s="37"/>
      <c r="B15" s="14"/>
      <c r="C15" s="40" t="s">
        <v>99</v>
      </c>
      <c r="D15" s="40" t="s">
        <v>454</v>
      </c>
      <c r="E15" s="41" t="s">
        <v>105</v>
      </c>
      <c r="F15" s="41" t="s">
        <v>93</v>
      </c>
      <c r="G15" s="40">
        <v>1200</v>
      </c>
      <c r="H15" s="41" t="s">
        <v>288</v>
      </c>
      <c r="I15" s="19" t="s">
        <v>455</v>
      </c>
      <c r="J15" s="19" t="s">
        <v>95</v>
      </c>
      <c r="K15" s="60">
        <v>10</v>
      </c>
    </row>
    <row r="16" ht="20" customHeight="1" spans="1:11">
      <c r="A16" s="37"/>
      <c r="B16" s="14"/>
      <c r="C16" s="40" t="s">
        <v>84</v>
      </c>
      <c r="D16" s="40" t="s">
        <v>456</v>
      </c>
      <c r="E16" s="41" t="s">
        <v>105</v>
      </c>
      <c r="F16" s="41" t="s">
        <v>93</v>
      </c>
      <c r="G16" s="40">
        <v>1479</v>
      </c>
      <c r="H16" s="41" t="s">
        <v>457</v>
      </c>
      <c r="I16" s="19" t="s">
        <v>458</v>
      </c>
      <c r="J16" s="19" t="s">
        <v>95</v>
      </c>
      <c r="K16" s="60">
        <v>10</v>
      </c>
    </row>
    <row r="17" ht="20" customHeight="1" spans="1:11">
      <c r="A17" s="37"/>
      <c r="B17" s="39" t="s">
        <v>155</v>
      </c>
      <c r="C17" s="40" t="s">
        <v>107</v>
      </c>
      <c r="D17" s="40" t="s">
        <v>459</v>
      </c>
      <c r="E17" s="41" t="s">
        <v>109</v>
      </c>
      <c r="F17" s="41" t="s">
        <v>101</v>
      </c>
      <c r="G17" s="40">
        <v>10</v>
      </c>
      <c r="H17" s="41" t="s">
        <v>94</v>
      </c>
      <c r="I17" s="19" t="s">
        <v>110</v>
      </c>
      <c r="J17" s="19" t="s">
        <v>95</v>
      </c>
      <c r="K17" s="60">
        <v>20</v>
      </c>
    </row>
    <row r="18" ht="20" customHeight="1" spans="1:11">
      <c r="A18" s="37"/>
      <c r="B18" s="14"/>
      <c r="C18" s="41" t="s">
        <v>107</v>
      </c>
      <c r="D18" s="31"/>
      <c r="E18" s="41"/>
      <c r="F18" s="41"/>
      <c r="G18" s="41"/>
      <c r="H18" s="41"/>
      <c r="I18" s="19"/>
      <c r="J18" s="59"/>
      <c r="K18" s="60"/>
    </row>
    <row r="19" ht="20" customHeight="1" spans="1:11">
      <c r="A19" s="37"/>
      <c r="B19" s="14"/>
      <c r="C19" s="41" t="s">
        <v>112</v>
      </c>
      <c r="D19" s="31"/>
      <c r="E19" s="41"/>
      <c r="F19" s="41"/>
      <c r="G19" s="41"/>
      <c r="H19" s="41"/>
      <c r="I19" s="19"/>
      <c r="J19" s="59"/>
      <c r="K19" s="62"/>
    </row>
    <row r="20" ht="20" customHeight="1" spans="1:11">
      <c r="A20" s="37"/>
      <c r="B20" s="14"/>
      <c r="C20" s="41" t="s">
        <v>113</v>
      </c>
      <c r="D20" s="67"/>
      <c r="E20" s="42"/>
      <c r="F20" s="42"/>
      <c r="G20" s="42"/>
      <c r="H20" s="42"/>
      <c r="I20" s="59"/>
      <c r="J20" s="59"/>
      <c r="K20" s="60"/>
    </row>
    <row r="21" ht="20" customHeight="1" spans="1:11">
      <c r="A21" s="37"/>
      <c r="B21" s="44" t="s">
        <v>140</v>
      </c>
      <c r="C21" s="41" t="s">
        <v>115</v>
      </c>
      <c r="D21" s="43" t="s">
        <v>460</v>
      </c>
      <c r="E21" s="42" t="s">
        <v>105</v>
      </c>
      <c r="F21" s="68" t="s">
        <v>87</v>
      </c>
      <c r="G21" s="42" t="s">
        <v>165</v>
      </c>
      <c r="H21" s="42" t="s">
        <v>94</v>
      </c>
      <c r="I21" s="59" t="s">
        <v>118</v>
      </c>
      <c r="J21" s="59" t="s">
        <v>95</v>
      </c>
      <c r="K21" s="60">
        <v>10</v>
      </c>
    </row>
    <row r="22" ht="20" customHeight="1" spans="1:11">
      <c r="A22" s="37"/>
      <c r="B22" s="39" t="s">
        <v>119</v>
      </c>
      <c r="C22" s="41" t="s">
        <v>120</v>
      </c>
      <c r="D22" s="31" t="s">
        <v>121</v>
      </c>
      <c r="E22" s="41" t="s">
        <v>105</v>
      </c>
      <c r="F22" s="45" t="s">
        <v>93</v>
      </c>
      <c r="G22" s="41" t="s">
        <v>122</v>
      </c>
      <c r="H22" s="41" t="s">
        <v>94</v>
      </c>
      <c r="I22" s="41" t="s">
        <v>110</v>
      </c>
      <c r="J22" s="41" t="s">
        <v>90</v>
      </c>
      <c r="K22" s="60">
        <v>0</v>
      </c>
    </row>
    <row r="23" spans="1:11">
      <c r="A23" s="46"/>
      <c r="B23" s="14" t="s">
        <v>123</v>
      </c>
      <c r="C23" s="14"/>
      <c r="D23" s="14"/>
      <c r="E23" s="14"/>
      <c r="F23" s="14"/>
      <c r="G23" s="14"/>
      <c r="H23" s="14"/>
      <c r="I23" s="14"/>
      <c r="J23" s="14"/>
      <c r="K23" s="14">
        <f>SUM(K13:K22)</f>
        <v>90</v>
      </c>
    </row>
    <row r="24" ht="43.2" spans="1:11">
      <c r="A24" s="13" t="s">
        <v>124</v>
      </c>
      <c r="B24" s="47" t="s">
        <v>435</v>
      </c>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19" workbookViewId="0">
      <selection activeCell="P27" sqref="P27"/>
    </sheetView>
  </sheetViews>
  <sheetFormatPr defaultColWidth="8.88888888888889" defaultRowHeight="14.4"/>
  <cols>
    <col min="9" max="9" width="13"/>
  </cols>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43</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424</v>
      </c>
      <c r="D6" s="19"/>
      <c r="E6" s="20" t="s">
        <v>62</v>
      </c>
      <c r="F6" s="19" t="s">
        <v>424</v>
      </c>
      <c r="G6" s="19"/>
      <c r="H6" s="20" t="s">
        <v>63</v>
      </c>
      <c r="I6" s="19" t="s">
        <v>424</v>
      </c>
      <c r="J6" s="19"/>
      <c r="K6" s="19" t="s">
        <v>424</v>
      </c>
    </row>
    <row r="7" spans="1:11">
      <c r="A7" s="13"/>
      <c r="B7" s="21" t="s">
        <v>65</v>
      </c>
      <c r="C7" s="19" t="s">
        <v>424</v>
      </c>
      <c r="D7" s="19"/>
      <c r="E7" s="21" t="s">
        <v>65</v>
      </c>
      <c r="F7" s="19" t="s">
        <v>424</v>
      </c>
      <c r="G7" s="19"/>
      <c r="H7" s="21" t="s">
        <v>65</v>
      </c>
      <c r="I7" s="19" t="s">
        <v>424</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461</v>
      </c>
      <c r="C10" s="30"/>
      <c r="D10" s="30"/>
      <c r="E10" s="30"/>
      <c r="F10" s="31" t="s">
        <v>462</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131</v>
      </c>
      <c r="C13" s="40" t="s">
        <v>84</v>
      </c>
      <c r="D13" s="40" t="s">
        <v>463</v>
      </c>
      <c r="E13" s="41" t="s">
        <v>133</v>
      </c>
      <c r="F13" s="45" t="s">
        <v>87</v>
      </c>
      <c r="G13" s="40" t="s">
        <v>464</v>
      </c>
      <c r="H13" s="41" t="s">
        <v>271</v>
      </c>
      <c r="I13" s="41" t="s">
        <v>464</v>
      </c>
      <c r="J13" s="59" t="s">
        <v>95</v>
      </c>
      <c r="K13" s="60">
        <v>20</v>
      </c>
    </row>
    <row r="14" ht="20" customHeight="1" spans="1:11">
      <c r="A14" s="37"/>
      <c r="B14" s="14"/>
      <c r="C14" s="40" t="s">
        <v>91</v>
      </c>
      <c r="D14" s="40" t="s">
        <v>192</v>
      </c>
      <c r="E14" s="41" t="s">
        <v>133</v>
      </c>
      <c r="F14" s="41" t="s">
        <v>93</v>
      </c>
      <c r="G14" s="40">
        <v>100</v>
      </c>
      <c r="H14" s="41" t="s">
        <v>94</v>
      </c>
      <c r="I14" s="64">
        <v>1</v>
      </c>
      <c r="J14" s="59" t="s">
        <v>95</v>
      </c>
      <c r="K14" s="60">
        <v>20</v>
      </c>
    </row>
    <row r="15" ht="20" customHeight="1" spans="1:11">
      <c r="A15" s="37"/>
      <c r="B15" s="14"/>
      <c r="C15" s="40" t="s">
        <v>96</v>
      </c>
      <c r="D15" s="40" t="s">
        <v>465</v>
      </c>
      <c r="E15" s="41" t="s">
        <v>105</v>
      </c>
      <c r="F15" s="41" t="s">
        <v>93</v>
      </c>
      <c r="G15" s="40">
        <v>100</v>
      </c>
      <c r="H15" s="41" t="s">
        <v>94</v>
      </c>
      <c r="I15" s="64">
        <v>1</v>
      </c>
      <c r="J15" s="59" t="s">
        <v>95</v>
      </c>
      <c r="K15" s="60">
        <v>10</v>
      </c>
    </row>
    <row r="16" ht="20" customHeight="1" spans="1:11">
      <c r="A16" s="37"/>
      <c r="B16" s="14"/>
      <c r="C16" s="40" t="s">
        <v>99</v>
      </c>
      <c r="D16" s="40" t="s">
        <v>104</v>
      </c>
      <c r="E16" s="41" t="s">
        <v>105</v>
      </c>
      <c r="F16" s="45" t="s">
        <v>466</v>
      </c>
      <c r="G16" s="40">
        <v>100</v>
      </c>
      <c r="H16" s="41" t="s">
        <v>94</v>
      </c>
      <c r="I16" s="61">
        <v>0</v>
      </c>
      <c r="J16" s="59" t="s">
        <v>95</v>
      </c>
      <c r="K16" s="60">
        <v>10</v>
      </c>
    </row>
    <row r="17" ht="20" customHeight="1" spans="1:11">
      <c r="A17" s="37"/>
      <c r="B17" s="39" t="s">
        <v>106</v>
      </c>
      <c r="C17" s="40" t="s">
        <v>107</v>
      </c>
      <c r="D17" s="40" t="s">
        <v>184</v>
      </c>
      <c r="E17" s="41" t="s">
        <v>109</v>
      </c>
      <c r="F17" s="41" t="s">
        <v>101</v>
      </c>
      <c r="G17" s="66">
        <v>10</v>
      </c>
      <c r="H17" s="41" t="s">
        <v>94</v>
      </c>
      <c r="I17" s="61">
        <v>0</v>
      </c>
      <c r="J17" s="59" t="s">
        <v>95</v>
      </c>
      <c r="K17" s="60">
        <v>30</v>
      </c>
    </row>
    <row r="18" ht="20" customHeight="1" spans="1:11">
      <c r="A18" s="37"/>
      <c r="B18" s="14"/>
      <c r="C18" s="41" t="s">
        <v>107</v>
      </c>
      <c r="D18" s="31"/>
      <c r="E18" s="41"/>
      <c r="F18" s="41"/>
      <c r="G18" s="41"/>
      <c r="H18" s="31"/>
      <c r="I18" s="58"/>
      <c r="J18" s="59"/>
      <c r="K18" s="60"/>
    </row>
    <row r="19" ht="20" customHeight="1" spans="1:11">
      <c r="A19" s="37"/>
      <c r="B19" s="14"/>
      <c r="C19" s="41" t="s">
        <v>112</v>
      </c>
      <c r="D19" s="31"/>
      <c r="E19" s="42"/>
      <c r="F19" s="42"/>
      <c r="G19" s="42"/>
      <c r="H19" s="43"/>
      <c r="I19" s="59"/>
      <c r="J19" s="59"/>
      <c r="K19" s="60"/>
    </row>
    <row r="20" ht="20" customHeight="1" spans="1:11">
      <c r="A20" s="37"/>
      <c r="B20" s="14"/>
      <c r="C20" s="41" t="s">
        <v>113</v>
      </c>
      <c r="D20" s="43"/>
      <c r="E20" s="42"/>
      <c r="F20" s="42"/>
      <c r="G20" s="42"/>
      <c r="H20" s="42"/>
      <c r="I20" s="59"/>
      <c r="J20" s="59"/>
      <c r="K20" s="60"/>
    </row>
    <row r="21" ht="20" customHeight="1" spans="1:11">
      <c r="A21" s="37"/>
      <c r="B21" s="44" t="s">
        <v>140</v>
      </c>
      <c r="C21" s="41" t="s">
        <v>115</v>
      </c>
      <c r="D21" s="43"/>
      <c r="E21" s="42"/>
      <c r="F21" s="42"/>
      <c r="G21" s="42"/>
      <c r="H21" s="42"/>
      <c r="I21" s="59"/>
      <c r="J21" s="59"/>
      <c r="K21" s="62"/>
    </row>
    <row r="22" ht="20" customHeight="1" spans="1:11">
      <c r="A22" s="37"/>
      <c r="B22" s="39" t="s">
        <v>119</v>
      </c>
      <c r="C22" s="41" t="s">
        <v>120</v>
      </c>
      <c r="D22" s="31" t="s">
        <v>121</v>
      </c>
      <c r="E22" s="41" t="s">
        <v>105</v>
      </c>
      <c r="F22" s="45" t="s">
        <v>325</v>
      </c>
      <c r="G22" s="41" t="s">
        <v>218</v>
      </c>
      <c r="H22" s="41" t="s">
        <v>94</v>
      </c>
      <c r="I22" s="41" t="s">
        <v>424</v>
      </c>
      <c r="J22" s="41" t="s">
        <v>90</v>
      </c>
      <c r="K22" s="60">
        <v>0</v>
      </c>
    </row>
    <row r="23" spans="1:11">
      <c r="A23" s="46"/>
      <c r="B23" s="14" t="s">
        <v>123</v>
      </c>
      <c r="C23" s="14"/>
      <c r="D23" s="14"/>
      <c r="E23" s="14"/>
      <c r="F23" s="14"/>
      <c r="G23" s="14"/>
      <c r="H23" s="14"/>
      <c r="I23" s="14"/>
      <c r="J23" s="14"/>
      <c r="K23" s="14">
        <f>SUM(K13:K22)</f>
        <v>90</v>
      </c>
    </row>
    <row r="24" ht="43.2" spans="1:11">
      <c r="A24" s="13" t="s">
        <v>124</v>
      </c>
      <c r="B24" s="47" t="s">
        <v>435</v>
      </c>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ht="91" customHeight="1"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86"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5" workbookViewId="0">
      <selection activeCell="N20" sqref="N20"/>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45</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424</v>
      </c>
      <c r="D6" s="19"/>
      <c r="E6" s="20" t="s">
        <v>62</v>
      </c>
      <c r="F6" s="19" t="s">
        <v>424</v>
      </c>
      <c r="G6" s="19"/>
      <c r="H6" s="20" t="s">
        <v>63</v>
      </c>
      <c r="I6" s="19" t="s">
        <v>424</v>
      </c>
      <c r="J6" s="19"/>
      <c r="K6" s="19" t="s">
        <v>424</v>
      </c>
    </row>
    <row r="7" spans="1:11">
      <c r="A7" s="13"/>
      <c r="B7" s="21" t="s">
        <v>65</v>
      </c>
      <c r="C7" s="19" t="s">
        <v>424</v>
      </c>
      <c r="D7" s="19"/>
      <c r="E7" s="21" t="s">
        <v>65</v>
      </c>
      <c r="F7" s="19" t="s">
        <v>424</v>
      </c>
      <c r="G7" s="19"/>
      <c r="H7" s="21" t="s">
        <v>65</v>
      </c>
      <c r="I7" s="19" t="s">
        <v>424</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467</v>
      </c>
      <c r="C10" s="30"/>
      <c r="D10" s="30"/>
      <c r="E10" s="30"/>
      <c r="F10" s="31" t="s">
        <v>468</v>
      </c>
      <c r="G10" s="31"/>
      <c r="H10" s="31"/>
      <c r="I10" s="31"/>
      <c r="J10" s="31"/>
      <c r="K10" s="19" t="s">
        <v>110</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1.6" spans="1:11">
      <c r="A13" s="37"/>
      <c r="B13" s="39" t="s">
        <v>131</v>
      </c>
      <c r="C13" s="40" t="s">
        <v>84</v>
      </c>
      <c r="D13" s="31" t="s">
        <v>469</v>
      </c>
      <c r="E13" s="41" t="s">
        <v>133</v>
      </c>
      <c r="F13" s="41" t="s">
        <v>101</v>
      </c>
      <c r="G13" s="41">
        <v>3504</v>
      </c>
      <c r="H13" s="31" t="s">
        <v>280</v>
      </c>
      <c r="I13" s="41" t="s">
        <v>470</v>
      </c>
      <c r="J13" s="59" t="s">
        <v>90</v>
      </c>
      <c r="K13" s="60">
        <v>0</v>
      </c>
    </row>
    <row r="14" ht="32.4" spans="1:11">
      <c r="A14" s="37"/>
      <c r="B14" s="14"/>
      <c r="C14" s="40" t="s">
        <v>91</v>
      </c>
      <c r="D14" s="31" t="s">
        <v>471</v>
      </c>
      <c r="E14" s="41" t="s">
        <v>133</v>
      </c>
      <c r="F14" s="41" t="s">
        <v>93</v>
      </c>
      <c r="G14" s="41">
        <v>100</v>
      </c>
      <c r="H14" s="31" t="s">
        <v>94</v>
      </c>
      <c r="I14" s="64">
        <v>0</v>
      </c>
      <c r="J14" s="59" t="s">
        <v>90</v>
      </c>
      <c r="K14" s="60">
        <v>0</v>
      </c>
    </row>
    <row r="15" ht="21.6" spans="1:11">
      <c r="A15" s="37"/>
      <c r="B15" s="14"/>
      <c r="C15" s="40" t="s">
        <v>96</v>
      </c>
      <c r="D15" s="31" t="s">
        <v>137</v>
      </c>
      <c r="E15" s="41" t="s">
        <v>105</v>
      </c>
      <c r="F15" s="41" t="s">
        <v>93</v>
      </c>
      <c r="G15" s="41">
        <v>100</v>
      </c>
      <c r="H15" s="31" t="s">
        <v>94</v>
      </c>
      <c r="I15" s="64">
        <v>0</v>
      </c>
      <c r="J15" s="59" t="s">
        <v>90</v>
      </c>
      <c r="K15" s="60">
        <v>0</v>
      </c>
    </row>
    <row r="16" spans="1:11">
      <c r="A16" s="37"/>
      <c r="B16" s="14"/>
      <c r="C16" s="40" t="s">
        <v>99</v>
      </c>
      <c r="D16" s="43" t="s">
        <v>472</v>
      </c>
      <c r="E16" s="42" t="s">
        <v>105</v>
      </c>
      <c r="F16" s="42" t="s">
        <v>101</v>
      </c>
      <c r="G16" s="42">
        <v>87600</v>
      </c>
      <c r="H16" s="43" t="s">
        <v>262</v>
      </c>
      <c r="I16" s="65" t="s">
        <v>473</v>
      </c>
      <c r="J16" s="59" t="s">
        <v>90</v>
      </c>
      <c r="K16" s="60">
        <v>0</v>
      </c>
    </row>
    <row r="17" ht="21.6" spans="1:11">
      <c r="A17" s="37"/>
      <c r="B17" s="39" t="s">
        <v>106</v>
      </c>
      <c r="C17" s="40" t="s">
        <v>107</v>
      </c>
      <c r="D17" s="63"/>
      <c r="E17" s="63"/>
      <c r="F17" s="63"/>
      <c r="G17" s="63"/>
      <c r="H17" s="63"/>
      <c r="I17" s="63"/>
      <c r="J17" s="63"/>
      <c r="K17" s="63"/>
    </row>
    <row r="18" ht="21.6" spans="1:11">
      <c r="A18" s="37"/>
      <c r="B18" s="14"/>
      <c r="C18" s="41" t="s">
        <v>107</v>
      </c>
      <c r="D18" s="31"/>
      <c r="E18" s="41"/>
      <c r="F18" s="41"/>
      <c r="G18" s="41"/>
      <c r="H18" s="31"/>
      <c r="I18" s="58"/>
      <c r="J18" s="59"/>
      <c r="K18" s="60"/>
    </row>
    <row r="19" ht="21.6" spans="1:11">
      <c r="A19" s="37"/>
      <c r="B19" s="14"/>
      <c r="C19" s="41" t="s">
        <v>112</v>
      </c>
      <c r="D19" s="31"/>
      <c r="E19" s="42"/>
      <c r="F19" s="42"/>
      <c r="G19" s="42"/>
      <c r="H19" s="43"/>
      <c r="I19" s="59"/>
      <c r="J19" s="59"/>
      <c r="K19" s="60"/>
    </row>
    <row r="20" ht="64.8" spans="1:11">
      <c r="A20" s="37"/>
      <c r="B20" s="14"/>
      <c r="C20" s="41" t="s">
        <v>113</v>
      </c>
      <c r="D20" s="31" t="s">
        <v>474</v>
      </c>
      <c r="E20" s="41" t="s">
        <v>109</v>
      </c>
      <c r="F20" s="41" t="s">
        <v>194</v>
      </c>
      <c r="G20" s="41"/>
      <c r="H20" s="31" t="s">
        <v>475</v>
      </c>
      <c r="I20" s="61"/>
      <c r="J20" s="59" t="s">
        <v>90</v>
      </c>
      <c r="K20" s="60">
        <v>0</v>
      </c>
    </row>
    <row r="21" ht="32.4" spans="1:11">
      <c r="A21" s="37"/>
      <c r="B21" s="44" t="s">
        <v>140</v>
      </c>
      <c r="C21" s="41" t="s">
        <v>115</v>
      </c>
      <c r="D21" s="43"/>
      <c r="E21" s="42"/>
      <c r="F21" s="42"/>
      <c r="G21" s="42"/>
      <c r="H21" s="42"/>
      <c r="I21" s="59"/>
      <c r="J21" s="59"/>
      <c r="K21" s="62"/>
    </row>
    <row r="22" ht="32.4" spans="1:11">
      <c r="A22" s="37"/>
      <c r="B22" s="39" t="s">
        <v>119</v>
      </c>
      <c r="C22" s="41" t="s">
        <v>120</v>
      </c>
      <c r="D22" s="31" t="s">
        <v>121</v>
      </c>
      <c r="E22" s="41" t="s">
        <v>105</v>
      </c>
      <c r="F22" s="45" t="s">
        <v>325</v>
      </c>
      <c r="G22" s="41" t="s">
        <v>218</v>
      </c>
      <c r="H22" s="41" t="s">
        <v>94</v>
      </c>
      <c r="I22" s="41" t="s">
        <v>424</v>
      </c>
      <c r="J22" s="41" t="s">
        <v>90</v>
      </c>
      <c r="K22" s="60">
        <v>0</v>
      </c>
    </row>
    <row r="23" spans="1:11">
      <c r="A23" s="46"/>
      <c r="B23" s="14" t="s">
        <v>123</v>
      </c>
      <c r="C23" s="14"/>
      <c r="D23" s="14"/>
      <c r="E23" s="14"/>
      <c r="F23" s="14"/>
      <c r="G23" s="14"/>
      <c r="H23" s="14"/>
      <c r="I23" s="14"/>
      <c r="J23" s="14"/>
      <c r="K23" s="14">
        <f>SUM(K13:K22)</f>
        <v>0</v>
      </c>
    </row>
    <row r="24" ht="43.2" spans="1:11">
      <c r="A24" s="13" t="s">
        <v>124</v>
      </c>
      <c r="B24" s="47" t="s">
        <v>468</v>
      </c>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8 J19 J20 J21 J22">
      <formula1>"完成,未完成"</formula1>
    </dataValidation>
  </dataValidation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4" workbookViewId="0">
      <selection activeCell="S12" sqref="S12"/>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46</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424</v>
      </c>
      <c r="D6" s="19"/>
      <c r="E6" s="20" t="s">
        <v>62</v>
      </c>
      <c r="F6" s="19" t="s">
        <v>424</v>
      </c>
      <c r="G6" s="19"/>
      <c r="H6" s="20" t="s">
        <v>63</v>
      </c>
      <c r="I6" s="19" t="s">
        <v>424</v>
      </c>
      <c r="J6" s="19"/>
      <c r="K6" s="19" t="s">
        <v>424</v>
      </c>
    </row>
    <row r="7" spans="1:11">
      <c r="A7" s="13"/>
      <c r="B7" s="21" t="s">
        <v>65</v>
      </c>
      <c r="C7" s="19" t="s">
        <v>424</v>
      </c>
      <c r="D7" s="19"/>
      <c r="E7" s="21" t="s">
        <v>65</v>
      </c>
      <c r="F7" s="19" t="s">
        <v>424</v>
      </c>
      <c r="G7" s="19"/>
      <c r="H7" s="21" t="s">
        <v>65</v>
      </c>
      <c r="I7" s="19" t="s">
        <v>424</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476</v>
      </c>
      <c r="C10" s="30"/>
      <c r="D10" s="30"/>
      <c r="E10" s="30"/>
      <c r="F10" s="31" t="s">
        <v>468</v>
      </c>
      <c r="G10" s="31"/>
      <c r="H10" s="31"/>
      <c r="I10" s="31"/>
      <c r="J10" s="31"/>
      <c r="K10" s="19" t="s">
        <v>110</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spans="1:11">
      <c r="A13" s="37"/>
      <c r="B13" s="39" t="s">
        <v>131</v>
      </c>
      <c r="C13" s="40" t="s">
        <v>84</v>
      </c>
      <c r="D13" s="31" t="s">
        <v>477</v>
      </c>
      <c r="E13" s="41" t="s">
        <v>133</v>
      </c>
      <c r="F13" s="41" t="s">
        <v>87</v>
      </c>
      <c r="G13" s="41">
        <v>147</v>
      </c>
      <c r="H13" s="31" t="s">
        <v>206</v>
      </c>
      <c r="I13" s="58" t="s">
        <v>478</v>
      </c>
      <c r="J13" s="59" t="s">
        <v>90</v>
      </c>
      <c r="K13" s="60">
        <v>0</v>
      </c>
    </row>
    <row r="14" spans="1:11">
      <c r="A14" s="37"/>
      <c r="B14" s="14"/>
      <c r="C14" s="40" t="s">
        <v>91</v>
      </c>
      <c r="D14" s="31" t="s">
        <v>479</v>
      </c>
      <c r="E14" s="41" t="s">
        <v>133</v>
      </c>
      <c r="F14" s="41" t="s">
        <v>93</v>
      </c>
      <c r="G14" s="41">
        <v>100</v>
      </c>
      <c r="H14" s="31" t="s">
        <v>94</v>
      </c>
      <c r="I14" s="58" t="s">
        <v>110</v>
      </c>
      <c r="J14" s="59" t="s">
        <v>90</v>
      </c>
      <c r="K14" s="60">
        <v>0</v>
      </c>
    </row>
    <row r="15" spans="1:11">
      <c r="A15" s="37"/>
      <c r="B15" s="14"/>
      <c r="C15" s="40" t="s">
        <v>96</v>
      </c>
      <c r="D15" s="31" t="s">
        <v>226</v>
      </c>
      <c r="E15" s="41" t="s">
        <v>105</v>
      </c>
      <c r="F15" s="41" t="s">
        <v>87</v>
      </c>
      <c r="G15" s="41">
        <v>90</v>
      </c>
      <c r="H15" s="31" t="s">
        <v>94</v>
      </c>
      <c r="I15" s="58" t="s">
        <v>110</v>
      </c>
      <c r="J15" s="59" t="s">
        <v>90</v>
      </c>
      <c r="K15" s="60">
        <v>0</v>
      </c>
    </row>
    <row r="16" spans="1:11">
      <c r="A16" s="37"/>
      <c r="B16" s="14"/>
      <c r="C16" s="40" t="s">
        <v>99</v>
      </c>
      <c r="D16" s="31" t="s">
        <v>480</v>
      </c>
      <c r="E16" s="41" t="s">
        <v>105</v>
      </c>
      <c r="F16" s="41" t="s">
        <v>101</v>
      </c>
      <c r="G16" s="41">
        <v>5400</v>
      </c>
      <c r="H16" s="31" t="s">
        <v>481</v>
      </c>
      <c r="I16" s="58" t="s">
        <v>482</v>
      </c>
      <c r="J16" s="59" t="s">
        <v>90</v>
      </c>
      <c r="K16" s="60">
        <v>0</v>
      </c>
    </row>
    <row r="17" ht="21.6" spans="1:11">
      <c r="A17" s="37"/>
      <c r="B17" s="39" t="s">
        <v>106</v>
      </c>
      <c r="C17" s="40" t="s">
        <v>107</v>
      </c>
      <c r="D17" s="31" t="s">
        <v>483</v>
      </c>
      <c r="E17" s="41" t="s">
        <v>109</v>
      </c>
      <c r="F17" s="41" t="s">
        <v>93</v>
      </c>
      <c r="G17" s="41">
        <v>100</v>
      </c>
      <c r="H17" s="31" t="s">
        <v>94</v>
      </c>
      <c r="I17" s="58" t="s">
        <v>110</v>
      </c>
      <c r="J17" s="59" t="s">
        <v>90</v>
      </c>
      <c r="K17" s="60">
        <v>0</v>
      </c>
    </row>
    <row r="18" ht="21.6" spans="1:11">
      <c r="A18" s="37"/>
      <c r="B18" s="14"/>
      <c r="C18" s="41" t="s">
        <v>107</v>
      </c>
      <c r="D18" s="31"/>
      <c r="E18" s="41"/>
      <c r="F18" s="41"/>
      <c r="G18" s="41"/>
      <c r="H18" s="31"/>
      <c r="I18" s="58"/>
      <c r="J18" s="59"/>
      <c r="K18" s="60"/>
    </row>
    <row r="19" ht="21.6" spans="1:11">
      <c r="A19" s="37"/>
      <c r="B19" s="14"/>
      <c r="C19" s="41" t="s">
        <v>112</v>
      </c>
      <c r="D19" s="31"/>
      <c r="E19" s="42"/>
      <c r="F19" s="42"/>
      <c r="G19" s="42"/>
      <c r="H19" s="43"/>
      <c r="I19" s="59"/>
      <c r="J19" s="59"/>
      <c r="K19" s="60"/>
    </row>
    <row r="20" ht="21.6" spans="1:11">
      <c r="A20" s="37"/>
      <c r="B20" s="14"/>
      <c r="C20" s="41" t="s">
        <v>113</v>
      </c>
      <c r="D20" s="31"/>
      <c r="E20" s="41"/>
      <c r="F20" s="41"/>
      <c r="G20" s="41"/>
      <c r="H20" s="31"/>
      <c r="I20" s="61"/>
      <c r="J20" s="59"/>
      <c r="K20" s="60"/>
    </row>
    <row r="21" ht="32.4" spans="1:11">
      <c r="A21" s="37"/>
      <c r="B21" s="44" t="s">
        <v>140</v>
      </c>
      <c r="C21" s="41" t="s">
        <v>115</v>
      </c>
      <c r="D21" s="43"/>
      <c r="E21" s="42"/>
      <c r="F21" s="42"/>
      <c r="G21" s="42"/>
      <c r="H21" s="42"/>
      <c r="I21" s="59"/>
      <c r="J21" s="59"/>
      <c r="K21" s="62"/>
    </row>
    <row r="22" ht="32.4" spans="1:11">
      <c r="A22" s="37"/>
      <c r="B22" s="39" t="s">
        <v>119</v>
      </c>
      <c r="C22" s="41" t="s">
        <v>120</v>
      </c>
      <c r="D22" s="31" t="s">
        <v>121</v>
      </c>
      <c r="E22" s="41" t="s">
        <v>105</v>
      </c>
      <c r="F22" s="45" t="s">
        <v>325</v>
      </c>
      <c r="G22" s="41" t="s">
        <v>218</v>
      </c>
      <c r="H22" s="41" t="s">
        <v>94</v>
      </c>
      <c r="I22" s="41" t="s">
        <v>424</v>
      </c>
      <c r="J22" s="41" t="s">
        <v>90</v>
      </c>
      <c r="K22" s="60">
        <v>0</v>
      </c>
    </row>
    <row r="23" spans="1:11">
      <c r="A23" s="46"/>
      <c r="B23" s="14" t="s">
        <v>123</v>
      </c>
      <c r="C23" s="14"/>
      <c r="D23" s="14"/>
      <c r="E23" s="14"/>
      <c r="F23" s="14"/>
      <c r="G23" s="14"/>
      <c r="H23" s="14"/>
      <c r="I23" s="14"/>
      <c r="J23" s="14"/>
      <c r="K23" s="14">
        <f>SUM(K13:K22)</f>
        <v>0</v>
      </c>
    </row>
    <row r="24" ht="43.2" spans="1:11">
      <c r="A24" s="13" t="s">
        <v>124</v>
      </c>
      <c r="B24" s="47" t="s">
        <v>468</v>
      </c>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4" workbookViewId="0">
      <selection activeCell="N21" sqref="N21"/>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14</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141</v>
      </c>
      <c r="D6" s="19"/>
      <c r="E6" s="20" t="s">
        <v>62</v>
      </c>
      <c r="F6" s="19" t="s">
        <v>141</v>
      </c>
      <c r="G6" s="19"/>
      <c r="H6" s="20" t="s">
        <v>63</v>
      </c>
      <c r="I6" s="19" t="s">
        <v>141</v>
      </c>
      <c r="J6" s="19"/>
      <c r="K6" s="19" t="s">
        <v>64</v>
      </c>
    </row>
    <row r="7" spans="1:11">
      <c r="A7" s="13"/>
      <c r="B7" s="21" t="s">
        <v>65</v>
      </c>
      <c r="C7" s="19" t="s">
        <v>141</v>
      </c>
      <c r="D7" s="19"/>
      <c r="E7" s="21" t="s">
        <v>65</v>
      </c>
      <c r="F7" s="19" t="s">
        <v>141</v>
      </c>
      <c r="G7" s="19"/>
      <c r="H7" s="21" t="s">
        <v>65</v>
      </c>
      <c r="I7" s="19" t="s">
        <v>141</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142</v>
      </c>
      <c r="C10" s="30"/>
      <c r="D10" s="30"/>
      <c r="E10" s="30"/>
      <c r="F10" s="31" t="s">
        <v>142</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spans="1:11">
      <c r="A13" s="37"/>
      <c r="B13" s="39" t="s">
        <v>131</v>
      </c>
      <c r="C13" s="40" t="s">
        <v>84</v>
      </c>
      <c r="D13" s="40" t="s">
        <v>143</v>
      </c>
      <c r="E13" s="90">
        <v>15</v>
      </c>
      <c r="F13" s="45" t="s">
        <v>93</v>
      </c>
      <c r="G13" s="40">
        <v>100</v>
      </c>
      <c r="H13" s="41" t="s">
        <v>94</v>
      </c>
      <c r="I13" s="19" t="s">
        <v>64</v>
      </c>
      <c r="J13" s="19" t="s">
        <v>95</v>
      </c>
      <c r="K13" s="99">
        <v>15</v>
      </c>
    </row>
    <row r="14" spans="1:11">
      <c r="A14" s="37"/>
      <c r="B14" s="14"/>
      <c r="C14" s="40" t="s">
        <v>91</v>
      </c>
      <c r="D14" s="40" t="s">
        <v>136</v>
      </c>
      <c r="E14" s="90">
        <v>15</v>
      </c>
      <c r="F14" s="41" t="s">
        <v>93</v>
      </c>
      <c r="G14" s="40">
        <v>100</v>
      </c>
      <c r="H14" s="41" t="s">
        <v>94</v>
      </c>
      <c r="I14" s="19" t="s">
        <v>64</v>
      </c>
      <c r="J14" s="19" t="s">
        <v>95</v>
      </c>
      <c r="K14" s="99">
        <v>15</v>
      </c>
    </row>
    <row r="15" ht="21.6" spans="1:11">
      <c r="A15" s="37"/>
      <c r="B15" s="14"/>
      <c r="C15" s="40" t="s">
        <v>96</v>
      </c>
      <c r="D15" s="40" t="s">
        <v>97</v>
      </c>
      <c r="E15" s="90">
        <v>10</v>
      </c>
      <c r="F15" s="45" t="s">
        <v>93</v>
      </c>
      <c r="G15" s="40">
        <v>100</v>
      </c>
      <c r="H15" s="41" t="s">
        <v>94</v>
      </c>
      <c r="I15" s="19" t="s">
        <v>64</v>
      </c>
      <c r="J15" s="19" t="s">
        <v>95</v>
      </c>
      <c r="K15" s="99">
        <v>10</v>
      </c>
    </row>
    <row r="16" ht="21.6" spans="1:11">
      <c r="A16" s="37"/>
      <c r="B16" s="14"/>
      <c r="C16" s="40" t="s">
        <v>99</v>
      </c>
      <c r="D16" s="40" t="s">
        <v>144</v>
      </c>
      <c r="E16" s="90">
        <v>20</v>
      </c>
      <c r="F16" s="45" t="s">
        <v>101</v>
      </c>
      <c r="G16" s="40">
        <v>1.5</v>
      </c>
      <c r="H16" s="41" t="s">
        <v>145</v>
      </c>
      <c r="I16" s="19" t="s">
        <v>146</v>
      </c>
      <c r="J16" s="19" t="s">
        <v>95</v>
      </c>
      <c r="K16" s="99">
        <v>20</v>
      </c>
    </row>
    <row r="17" ht="21.6" spans="1:11">
      <c r="A17" s="37"/>
      <c r="B17" s="39" t="s">
        <v>106</v>
      </c>
      <c r="C17" s="97" t="s">
        <v>107</v>
      </c>
      <c r="D17" s="40" t="s">
        <v>147</v>
      </c>
      <c r="E17" s="41" t="s">
        <v>109</v>
      </c>
      <c r="F17" s="45" t="s">
        <v>101</v>
      </c>
      <c r="G17" s="40">
        <v>10</v>
      </c>
      <c r="H17" s="41" t="s">
        <v>94</v>
      </c>
      <c r="I17" s="19" t="s">
        <v>110</v>
      </c>
      <c r="J17" s="19" t="s">
        <v>95</v>
      </c>
      <c r="K17" s="99">
        <v>30</v>
      </c>
    </row>
    <row r="18" ht="21.6" spans="1:11">
      <c r="A18" s="37"/>
      <c r="B18" s="14"/>
      <c r="C18" s="41" t="s">
        <v>111</v>
      </c>
      <c r="D18" s="67"/>
      <c r="E18" s="42"/>
      <c r="F18" s="42"/>
      <c r="G18" s="42"/>
      <c r="H18" s="67"/>
      <c r="I18" s="67"/>
      <c r="J18" s="59"/>
      <c r="K18" s="60"/>
    </row>
    <row r="19" ht="21.6" spans="1:11">
      <c r="A19" s="37"/>
      <c r="B19" s="14"/>
      <c r="C19" s="41" t="s">
        <v>112</v>
      </c>
      <c r="D19" s="43"/>
      <c r="E19" s="42"/>
      <c r="F19" s="42"/>
      <c r="G19" s="42"/>
      <c r="H19" s="42"/>
      <c r="I19" s="59"/>
      <c r="J19" s="59"/>
      <c r="K19" s="62"/>
    </row>
    <row r="20" ht="21.6" spans="1:11">
      <c r="A20" s="37"/>
      <c r="B20" s="14"/>
      <c r="C20" s="41" t="s">
        <v>113</v>
      </c>
      <c r="D20" s="43"/>
      <c r="E20" s="42"/>
      <c r="F20" s="42"/>
      <c r="G20" s="42"/>
      <c r="H20" s="42"/>
      <c r="I20" s="59"/>
      <c r="J20" s="59"/>
      <c r="K20" s="60"/>
    </row>
    <row r="21" ht="32.4" spans="1:11">
      <c r="A21" s="37"/>
      <c r="B21" s="44" t="s">
        <v>140</v>
      </c>
      <c r="C21" s="41" t="s">
        <v>115</v>
      </c>
      <c r="D21" s="43"/>
      <c r="E21" s="42"/>
      <c r="F21" s="42"/>
      <c r="G21" s="42"/>
      <c r="H21" s="42"/>
      <c r="I21" s="59"/>
      <c r="J21" s="59"/>
      <c r="K21" s="62"/>
    </row>
    <row r="22" ht="32.4" spans="1:11">
      <c r="A22" s="37"/>
      <c r="B22" s="39" t="s">
        <v>119</v>
      </c>
      <c r="C22" s="41" t="s">
        <v>120</v>
      </c>
      <c r="D22" s="31" t="s">
        <v>121</v>
      </c>
      <c r="E22" s="41" t="s">
        <v>105</v>
      </c>
      <c r="F22" s="45" t="s">
        <v>93</v>
      </c>
      <c r="G22" s="41" t="s">
        <v>122</v>
      </c>
      <c r="H22" s="41" t="s">
        <v>94</v>
      </c>
      <c r="I22" s="41" t="s">
        <v>64</v>
      </c>
      <c r="J22" s="41" t="s">
        <v>95</v>
      </c>
      <c r="K22" s="60">
        <v>10</v>
      </c>
    </row>
    <row r="23" spans="1:11">
      <c r="A23" s="46"/>
      <c r="B23" s="14" t="s">
        <v>123</v>
      </c>
      <c r="C23" s="14"/>
      <c r="D23" s="14"/>
      <c r="E23" s="14"/>
      <c r="F23" s="14"/>
      <c r="G23" s="14"/>
      <c r="H23" s="14"/>
      <c r="I23" s="14"/>
      <c r="J23" s="14"/>
      <c r="K23" s="14">
        <f>SUM(K13:K22)</f>
        <v>100</v>
      </c>
    </row>
    <row r="24" ht="43.2" spans="1:11">
      <c r="A24" s="13" t="s">
        <v>124</v>
      </c>
      <c r="B24" s="47"/>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D14" sqref="D14"/>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15</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148</v>
      </c>
      <c r="D6" s="19"/>
      <c r="E6" s="20" t="s">
        <v>62</v>
      </c>
      <c r="F6" s="19" t="s">
        <v>148</v>
      </c>
      <c r="G6" s="19"/>
      <c r="H6" s="20" t="s">
        <v>63</v>
      </c>
      <c r="I6" s="19" t="s">
        <v>148</v>
      </c>
      <c r="J6" s="19"/>
      <c r="K6" s="19" t="s">
        <v>64</v>
      </c>
    </row>
    <row r="7" spans="1:11">
      <c r="A7" s="13"/>
      <c r="B7" s="21" t="s">
        <v>65</v>
      </c>
      <c r="C7" s="19" t="s">
        <v>148</v>
      </c>
      <c r="D7" s="19"/>
      <c r="E7" s="21" t="s">
        <v>65</v>
      </c>
      <c r="F7" s="19" t="s">
        <v>148</v>
      </c>
      <c r="G7" s="19"/>
      <c r="H7" s="21" t="s">
        <v>65</v>
      </c>
      <c r="I7" s="19" t="s">
        <v>148</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149</v>
      </c>
      <c r="C10" s="30"/>
      <c r="D10" s="30"/>
      <c r="E10" s="30"/>
      <c r="F10" s="31" t="s">
        <v>149</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1.6" spans="1:11">
      <c r="A13" s="37"/>
      <c r="B13" s="39" t="s">
        <v>131</v>
      </c>
      <c r="C13" s="40" t="s">
        <v>84</v>
      </c>
      <c r="D13" s="40" t="s">
        <v>150</v>
      </c>
      <c r="E13" s="41" t="s">
        <v>133</v>
      </c>
      <c r="F13" s="45" t="s">
        <v>87</v>
      </c>
      <c r="G13" s="40">
        <v>333</v>
      </c>
      <c r="H13" s="41" t="s">
        <v>151</v>
      </c>
      <c r="I13" s="19" t="s">
        <v>152</v>
      </c>
      <c r="J13" s="19" t="s">
        <v>95</v>
      </c>
      <c r="K13" s="99">
        <v>20</v>
      </c>
    </row>
    <row r="14" ht="21.6" spans="1:11">
      <c r="A14" s="37"/>
      <c r="B14" s="14"/>
      <c r="C14" s="40" t="s">
        <v>91</v>
      </c>
      <c r="D14" s="40" t="s">
        <v>153</v>
      </c>
      <c r="E14" s="41" t="s">
        <v>133</v>
      </c>
      <c r="F14" s="45" t="s">
        <v>93</v>
      </c>
      <c r="G14" s="40">
        <v>100</v>
      </c>
      <c r="H14" s="41" t="s">
        <v>94</v>
      </c>
      <c r="I14" s="19" t="s">
        <v>64</v>
      </c>
      <c r="J14" s="19" t="s">
        <v>95</v>
      </c>
      <c r="K14" s="99">
        <v>20</v>
      </c>
    </row>
    <row r="15" spans="1:11">
      <c r="A15" s="37"/>
      <c r="B15" s="14"/>
      <c r="C15" s="40" t="s">
        <v>96</v>
      </c>
      <c r="D15" s="40" t="s">
        <v>154</v>
      </c>
      <c r="E15" s="41" t="s">
        <v>105</v>
      </c>
      <c r="F15" s="45" t="s">
        <v>93</v>
      </c>
      <c r="G15" s="40">
        <v>100</v>
      </c>
      <c r="H15" s="41" t="s">
        <v>94</v>
      </c>
      <c r="I15" s="19" t="s">
        <v>64</v>
      </c>
      <c r="J15" s="19" t="s">
        <v>95</v>
      </c>
      <c r="K15" s="99">
        <v>10</v>
      </c>
    </row>
    <row r="16" spans="1:11">
      <c r="A16" s="37"/>
      <c r="B16" s="14"/>
      <c r="C16" s="40" t="s">
        <v>99</v>
      </c>
      <c r="D16" s="40" t="s">
        <v>104</v>
      </c>
      <c r="E16" s="41" t="s">
        <v>105</v>
      </c>
      <c r="F16" s="45" t="s">
        <v>101</v>
      </c>
      <c r="G16" s="40">
        <v>100</v>
      </c>
      <c r="H16" s="41" t="s">
        <v>94</v>
      </c>
      <c r="I16" s="19" t="s">
        <v>64</v>
      </c>
      <c r="J16" s="19" t="s">
        <v>95</v>
      </c>
      <c r="K16" s="99">
        <v>10</v>
      </c>
    </row>
    <row r="17" ht="21.6" spans="1:11">
      <c r="A17" s="37"/>
      <c r="B17" s="39" t="s">
        <v>155</v>
      </c>
      <c r="C17" s="40" t="s">
        <v>107</v>
      </c>
      <c r="D17" s="40" t="s">
        <v>108</v>
      </c>
      <c r="E17" s="41" t="s">
        <v>133</v>
      </c>
      <c r="F17" s="41" t="s">
        <v>101</v>
      </c>
      <c r="G17" s="66">
        <v>10</v>
      </c>
      <c r="H17" s="41" t="s">
        <v>94</v>
      </c>
      <c r="I17" s="19" t="s">
        <v>110</v>
      </c>
      <c r="J17" s="19" t="s">
        <v>95</v>
      </c>
      <c r="K17" s="99">
        <v>20</v>
      </c>
    </row>
    <row r="18" ht="21.6" spans="1:11">
      <c r="A18" s="37"/>
      <c r="B18" s="14"/>
      <c r="C18" s="41" t="s">
        <v>107</v>
      </c>
      <c r="D18" s="67"/>
      <c r="E18" s="41"/>
      <c r="F18" s="45"/>
      <c r="G18" s="125"/>
      <c r="H18" s="41"/>
      <c r="I18" s="19"/>
      <c r="J18" s="19"/>
      <c r="K18" s="99"/>
    </row>
    <row r="19" ht="21.6" spans="1:11">
      <c r="A19" s="37"/>
      <c r="B19" s="14"/>
      <c r="C19" s="41" t="s">
        <v>112</v>
      </c>
      <c r="D19" s="31"/>
      <c r="E19" s="41"/>
      <c r="F19" s="41"/>
      <c r="G19" s="41"/>
      <c r="H19" s="41"/>
      <c r="I19" s="19"/>
      <c r="J19" s="19"/>
      <c r="K19" s="8"/>
    </row>
    <row r="20" ht="21.6" spans="1:11">
      <c r="A20" s="37"/>
      <c r="B20" s="14"/>
      <c r="C20" s="41" t="s">
        <v>113</v>
      </c>
      <c r="D20" s="67"/>
      <c r="E20" s="41"/>
      <c r="F20" s="41"/>
      <c r="G20" s="41"/>
      <c r="H20" s="41"/>
      <c r="I20" s="19"/>
      <c r="J20" s="19"/>
      <c r="K20" s="99"/>
    </row>
    <row r="21" ht="32.4" spans="1:11">
      <c r="A21" s="37"/>
      <c r="B21" s="44" t="s">
        <v>140</v>
      </c>
      <c r="C21" s="41" t="s">
        <v>115</v>
      </c>
      <c r="D21" s="31" t="s">
        <v>116</v>
      </c>
      <c r="E21" s="41" t="s">
        <v>105</v>
      </c>
      <c r="F21" s="41" t="s">
        <v>87</v>
      </c>
      <c r="G21" s="126">
        <v>90</v>
      </c>
      <c r="H21" s="41" t="s">
        <v>94</v>
      </c>
      <c r="I21" s="19" t="s">
        <v>118</v>
      </c>
      <c r="J21" s="19" t="s">
        <v>95</v>
      </c>
      <c r="K21" s="99">
        <v>10</v>
      </c>
    </row>
    <row r="22" ht="32.4" spans="1:11">
      <c r="A22" s="37"/>
      <c r="B22" s="39" t="s">
        <v>119</v>
      </c>
      <c r="C22" s="41" t="s">
        <v>120</v>
      </c>
      <c r="D22" s="31" t="s">
        <v>121</v>
      </c>
      <c r="E22" s="41" t="s">
        <v>105</v>
      </c>
      <c r="F22" s="45" t="s">
        <v>93</v>
      </c>
      <c r="G22" s="41" t="s">
        <v>122</v>
      </c>
      <c r="H22" s="41" t="s">
        <v>94</v>
      </c>
      <c r="I22" s="41" t="s">
        <v>64</v>
      </c>
      <c r="J22" s="41" t="s">
        <v>95</v>
      </c>
      <c r="K22" s="99">
        <v>10</v>
      </c>
    </row>
    <row r="23" spans="1:11">
      <c r="A23" s="46"/>
      <c r="B23" s="14" t="s">
        <v>123</v>
      </c>
      <c r="C23" s="14"/>
      <c r="D23" s="14"/>
      <c r="E23" s="14"/>
      <c r="F23" s="14"/>
      <c r="G23" s="14"/>
      <c r="H23" s="14"/>
      <c r="I23" s="14"/>
      <c r="J23" s="14"/>
      <c r="K23" s="14">
        <f>SUM(K13:K22)</f>
        <v>100</v>
      </c>
    </row>
    <row r="24" ht="43.2" spans="1:11">
      <c r="A24" s="13" t="s">
        <v>124</v>
      </c>
      <c r="B24" s="47"/>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N11" sqref="N11"/>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156</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157</v>
      </c>
      <c r="D6" s="19"/>
      <c r="E6" s="20" t="s">
        <v>62</v>
      </c>
      <c r="F6" s="19" t="s">
        <v>157</v>
      </c>
      <c r="G6" s="19"/>
      <c r="H6" s="20" t="s">
        <v>63</v>
      </c>
      <c r="I6" s="19" t="s">
        <v>157</v>
      </c>
      <c r="J6" s="19"/>
      <c r="K6" s="19" t="s">
        <v>64</v>
      </c>
    </row>
    <row r="7" spans="1:11">
      <c r="A7" s="13"/>
      <c r="B7" s="21" t="s">
        <v>65</v>
      </c>
      <c r="C7" s="19" t="s">
        <v>157</v>
      </c>
      <c r="D7" s="19"/>
      <c r="E7" s="21" t="s">
        <v>65</v>
      </c>
      <c r="F7" s="19" t="s">
        <v>157</v>
      </c>
      <c r="G7" s="19"/>
      <c r="H7" s="21" t="s">
        <v>65</v>
      </c>
      <c r="I7" s="19" t="s">
        <v>157</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spans="1:11">
      <c r="A10" s="13"/>
      <c r="B10" s="29" t="s">
        <v>158</v>
      </c>
      <c r="C10" s="30"/>
      <c r="D10" s="30"/>
      <c r="E10" s="30"/>
      <c r="F10" s="31" t="s">
        <v>158</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1.6" spans="1:11">
      <c r="A13" s="37"/>
      <c r="B13" s="39" t="s">
        <v>83</v>
      </c>
      <c r="C13" s="40" t="s">
        <v>84</v>
      </c>
      <c r="D13" s="40" t="s">
        <v>159</v>
      </c>
      <c r="E13" s="41" t="s">
        <v>86</v>
      </c>
      <c r="F13" s="45" t="s">
        <v>93</v>
      </c>
      <c r="G13" s="40">
        <v>123</v>
      </c>
      <c r="H13" s="41" t="s">
        <v>160</v>
      </c>
      <c r="I13" s="19" t="s">
        <v>161</v>
      </c>
      <c r="J13" s="19" t="s">
        <v>95</v>
      </c>
      <c r="K13" s="99">
        <v>15</v>
      </c>
    </row>
    <row r="14" ht="21.6" spans="1:11">
      <c r="A14" s="37"/>
      <c r="B14" s="14"/>
      <c r="C14" s="40" t="s">
        <v>91</v>
      </c>
      <c r="D14" s="40" t="s">
        <v>162</v>
      </c>
      <c r="E14" s="41" t="s">
        <v>86</v>
      </c>
      <c r="F14" s="45" t="s">
        <v>93</v>
      </c>
      <c r="G14" s="40">
        <v>100</v>
      </c>
      <c r="H14" s="41" t="s">
        <v>94</v>
      </c>
      <c r="I14" s="19" t="s">
        <v>163</v>
      </c>
      <c r="J14" s="19" t="s">
        <v>95</v>
      </c>
      <c r="K14" s="99">
        <v>15</v>
      </c>
    </row>
    <row r="15" ht="21.6" spans="1:11">
      <c r="A15" s="37"/>
      <c r="B15" s="14"/>
      <c r="C15" s="40" t="s">
        <v>96</v>
      </c>
      <c r="D15" s="40" t="s">
        <v>164</v>
      </c>
      <c r="E15" s="41" t="s">
        <v>105</v>
      </c>
      <c r="F15" s="45" t="s">
        <v>93</v>
      </c>
      <c r="G15" s="40">
        <v>100</v>
      </c>
      <c r="H15" s="41" t="s">
        <v>94</v>
      </c>
      <c r="I15" s="19" t="s">
        <v>163</v>
      </c>
      <c r="J15" s="19" t="s">
        <v>95</v>
      </c>
      <c r="K15" s="99">
        <v>10</v>
      </c>
    </row>
    <row r="16" spans="1:11">
      <c r="A16" s="37"/>
      <c r="B16" s="14"/>
      <c r="C16" s="40" t="s">
        <v>99</v>
      </c>
      <c r="D16" s="40" t="s">
        <v>104</v>
      </c>
      <c r="E16" s="41" t="s">
        <v>105</v>
      </c>
      <c r="F16" s="45" t="s">
        <v>101</v>
      </c>
      <c r="G16" s="40">
        <v>100</v>
      </c>
      <c r="H16" s="41" t="s">
        <v>94</v>
      </c>
      <c r="I16" s="19" t="s">
        <v>163</v>
      </c>
      <c r="J16" s="19" t="s">
        <v>95</v>
      </c>
      <c r="K16" s="99">
        <v>10</v>
      </c>
    </row>
    <row r="17" ht="21.6" spans="1:11">
      <c r="A17" s="37"/>
      <c r="B17" s="39" t="s">
        <v>106</v>
      </c>
      <c r="C17" s="40" t="s">
        <v>107</v>
      </c>
      <c r="D17" s="40" t="s">
        <v>108</v>
      </c>
      <c r="E17" s="41" t="s">
        <v>109</v>
      </c>
      <c r="F17" s="41" t="s">
        <v>101</v>
      </c>
      <c r="G17" s="66">
        <v>10</v>
      </c>
      <c r="H17" s="41" t="s">
        <v>94</v>
      </c>
      <c r="I17" s="19" t="s">
        <v>110</v>
      </c>
      <c r="J17" s="19" t="s">
        <v>95</v>
      </c>
      <c r="K17" s="99">
        <v>30</v>
      </c>
    </row>
    <row r="18" ht="21.6" spans="1:11">
      <c r="A18" s="37"/>
      <c r="B18" s="14"/>
      <c r="C18" s="41" t="s">
        <v>111</v>
      </c>
      <c r="D18" s="41"/>
      <c r="E18" s="41"/>
      <c r="F18" s="41"/>
      <c r="G18" s="41"/>
      <c r="H18" s="41"/>
      <c r="I18" s="19"/>
      <c r="J18" s="19"/>
      <c r="K18" s="8"/>
    </row>
    <row r="19" ht="21.6" spans="1:11">
      <c r="A19" s="37"/>
      <c r="B19" s="14"/>
      <c r="C19" s="41" t="s">
        <v>112</v>
      </c>
      <c r="D19" s="41"/>
      <c r="E19" s="41"/>
      <c r="F19" s="41"/>
      <c r="G19" s="41"/>
      <c r="H19" s="41"/>
      <c r="I19" s="19"/>
      <c r="J19" s="19"/>
      <c r="K19" s="8"/>
    </row>
    <row r="20" ht="21.6" spans="1:11">
      <c r="A20" s="37"/>
      <c r="B20" s="14"/>
      <c r="C20" s="41" t="s">
        <v>113</v>
      </c>
      <c r="D20" s="67"/>
      <c r="E20" s="42"/>
      <c r="F20" s="42"/>
      <c r="G20" s="42"/>
      <c r="H20" s="42"/>
      <c r="I20" s="59"/>
      <c r="J20" s="59"/>
      <c r="K20" s="60"/>
    </row>
    <row r="21" ht="32.4" spans="1:11">
      <c r="A21" s="37"/>
      <c r="B21" s="44" t="s">
        <v>114</v>
      </c>
      <c r="C21" s="41" t="s">
        <v>115</v>
      </c>
      <c r="D21" s="42" t="s">
        <v>116</v>
      </c>
      <c r="E21" s="42" t="s">
        <v>105</v>
      </c>
      <c r="F21" s="68" t="s">
        <v>87</v>
      </c>
      <c r="G21" s="42" t="s">
        <v>165</v>
      </c>
      <c r="H21" s="42" t="s">
        <v>94</v>
      </c>
      <c r="I21" s="59" t="s">
        <v>118</v>
      </c>
      <c r="J21" s="59" t="s">
        <v>95</v>
      </c>
      <c r="K21" s="60">
        <v>10</v>
      </c>
    </row>
    <row r="22" ht="32.4" spans="1:11">
      <c r="A22" s="37"/>
      <c r="B22" s="39" t="s">
        <v>119</v>
      </c>
      <c r="C22" s="41" t="s">
        <v>120</v>
      </c>
      <c r="D22" s="67" t="s">
        <v>121</v>
      </c>
      <c r="E22" s="41" t="s">
        <v>105</v>
      </c>
      <c r="F22" s="45" t="s">
        <v>93</v>
      </c>
      <c r="G22" s="41" t="s">
        <v>122</v>
      </c>
      <c r="H22" s="41" t="s">
        <v>94</v>
      </c>
      <c r="I22" s="19" t="s">
        <v>163</v>
      </c>
      <c r="J22" s="41" t="s">
        <v>95</v>
      </c>
      <c r="K22" s="60">
        <v>10</v>
      </c>
    </row>
    <row r="23" spans="1:11">
      <c r="A23" s="46"/>
      <c r="B23" s="14" t="s">
        <v>123</v>
      </c>
      <c r="C23" s="14"/>
      <c r="D23" s="14"/>
      <c r="E23" s="14"/>
      <c r="F23" s="14"/>
      <c r="G23" s="14"/>
      <c r="H23" s="14"/>
      <c r="I23" s="14"/>
      <c r="J23" s="14"/>
      <c r="K23" s="14">
        <f>SUM(K13:K22)</f>
        <v>100</v>
      </c>
    </row>
    <row r="24" ht="43.2" spans="1:11">
      <c r="A24" s="13" t="s">
        <v>124</v>
      </c>
      <c r="B24" s="80"/>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Q17" sqref="Q17"/>
    </sheetView>
  </sheetViews>
  <sheetFormatPr defaultColWidth="8.88888888888889" defaultRowHeight="14.4"/>
  <cols>
    <col min="9" max="9" width="10.8888888888889" customWidth="1"/>
  </cols>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17</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166</v>
      </c>
      <c r="D6" s="19"/>
      <c r="E6" s="20" t="s">
        <v>62</v>
      </c>
      <c r="F6" s="19" t="s">
        <v>166</v>
      </c>
      <c r="G6" s="19"/>
      <c r="H6" s="20" t="s">
        <v>63</v>
      </c>
      <c r="I6" s="19" t="s">
        <v>166</v>
      </c>
      <c r="J6" s="19"/>
      <c r="K6" s="19" t="s">
        <v>64</v>
      </c>
    </row>
    <row r="7" spans="1:11">
      <c r="A7" s="13"/>
      <c r="B7" s="21" t="s">
        <v>65</v>
      </c>
      <c r="C7" s="19" t="s">
        <v>166</v>
      </c>
      <c r="D7" s="19"/>
      <c r="E7" s="21" t="s">
        <v>65</v>
      </c>
      <c r="F7" s="19" t="s">
        <v>166</v>
      </c>
      <c r="G7" s="19"/>
      <c r="H7" s="21" t="s">
        <v>65</v>
      </c>
      <c r="I7" s="19" t="s">
        <v>166</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ht="28" customHeight="1" spans="1:11">
      <c r="A10" s="13"/>
      <c r="B10" s="29" t="s">
        <v>167</v>
      </c>
      <c r="C10" s="30"/>
      <c r="D10" s="30"/>
      <c r="E10" s="30"/>
      <c r="F10" s="31" t="s">
        <v>168</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131</v>
      </c>
      <c r="C13" s="40" t="s">
        <v>84</v>
      </c>
      <c r="D13" s="101" t="s">
        <v>169</v>
      </c>
      <c r="E13" s="41" t="s">
        <v>133</v>
      </c>
      <c r="F13" s="45" t="s">
        <v>93</v>
      </c>
      <c r="G13" s="40">
        <v>1</v>
      </c>
      <c r="H13" s="41" t="s">
        <v>134</v>
      </c>
      <c r="I13" s="41" t="s">
        <v>170</v>
      </c>
      <c r="J13" s="19" t="s">
        <v>95</v>
      </c>
      <c r="K13" s="99">
        <v>20</v>
      </c>
    </row>
    <row r="14" ht="20" customHeight="1" spans="1:11">
      <c r="A14" s="37"/>
      <c r="B14" s="14"/>
      <c r="C14" s="40" t="s">
        <v>91</v>
      </c>
      <c r="D14" s="40" t="s">
        <v>171</v>
      </c>
      <c r="E14" s="41" t="s">
        <v>133</v>
      </c>
      <c r="F14" s="45" t="s">
        <v>93</v>
      </c>
      <c r="G14" s="40">
        <v>100</v>
      </c>
      <c r="H14" s="41" t="s">
        <v>94</v>
      </c>
      <c r="I14" s="61">
        <v>1</v>
      </c>
      <c r="J14" s="19" t="s">
        <v>95</v>
      </c>
      <c r="K14" s="99">
        <v>20</v>
      </c>
    </row>
    <row r="15" ht="20" customHeight="1" spans="1:11">
      <c r="A15" s="37"/>
      <c r="B15" s="14"/>
      <c r="C15" s="40" t="s">
        <v>96</v>
      </c>
      <c r="D15" s="40" t="s">
        <v>172</v>
      </c>
      <c r="E15" s="41" t="s">
        <v>105</v>
      </c>
      <c r="F15" s="45" t="s">
        <v>93</v>
      </c>
      <c r="G15" s="40" t="s">
        <v>173</v>
      </c>
      <c r="H15" s="41" t="s">
        <v>94</v>
      </c>
      <c r="I15" s="61" t="s">
        <v>174</v>
      </c>
      <c r="J15" s="19" t="s">
        <v>95</v>
      </c>
      <c r="K15" s="99">
        <v>10</v>
      </c>
    </row>
    <row r="16" ht="20" customHeight="1" spans="1:11">
      <c r="A16" s="37"/>
      <c r="B16" s="14"/>
      <c r="C16" s="40" t="s">
        <v>99</v>
      </c>
      <c r="D16" s="40" t="s">
        <v>175</v>
      </c>
      <c r="E16" s="41" t="s">
        <v>105</v>
      </c>
      <c r="F16" s="45" t="s">
        <v>101</v>
      </c>
      <c r="G16" s="40">
        <v>129.5</v>
      </c>
      <c r="H16" s="41" t="s">
        <v>176</v>
      </c>
      <c r="I16" s="114" t="s">
        <v>177</v>
      </c>
      <c r="J16" s="19" t="s">
        <v>95</v>
      </c>
      <c r="K16" s="99">
        <v>10</v>
      </c>
    </row>
    <row r="17" ht="20" customHeight="1" spans="1:11">
      <c r="A17" s="37"/>
      <c r="B17" s="39" t="s">
        <v>106</v>
      </c>
      <c r="C17" s="97" t="s">
        <v>107</v>
      </c>
      <c r="D17" s="102" t="s">
        <v>178</v>
      </c>
      <c r="E17" s="41" t="s">
        <v>109</v>
      </c>
      <c r="F17" s="45" t="s">
        <v>101</v>
      </c>
      <c r="G17" s="123">
        <v>10</v>
      </c>
      <c r="H17" s="41" t="s">
        <v>94</v>
      </c>
      <c r="I17" s="19" t="s">
        <v>110</v>
      </c>
      <c r="J17" s="19" t="s">
        <v>95</v>
      </c>
      <c r="K17" s="99">
        <v>30</v>
      </c>
    </row>
    <row r="18" ht="20" customHeight="1" spans="1:11">
      <c r="A18" s="37"/>
      <c r="B18" s="14"/>
      <c r="C18" s="41" t="s">
        <v>111</v>
      </c>
      <c r="D18" s="43"/>
      <c r="E18" s="42"/>
      <c r="F18" s="42"/>
      <c r="G18" s="42"/>
      <c r="H18" s="42"/>
      <c r="I18" s="59"/>
      <c r="J18" s="59"/>
      <c r="K18" s="60"/>
    </row>
    <row r="19" ht="20" customHeight="1" spans="1:11">
      <c r="A19" s="37"/>
      <c r="B19" s="14"/>
      <c r="C19" s="41" t="s">
        <v>112</v>
      </c>
      <c r="D19" s="124"/>
      <c r="E19" s="42"/>
      <c r="F19" s="42"/>
      <c r="G19" s="42"/>
      <c r="H19" s="43"/>
      <c r="I19" s="43"/>
      <c r="J19" s="59"/>
      <c r="K19" s="60"/>
    </row>
    <row r="20" ht="20" customHeight="1" spans="1:11">
      <c r="A20" s="37"/>
      <c r="B20" s="14"/>
      <c r="C20" s="41" t="s">
        <v>113</v>
      </c>
      <c r="D20" s="43"/>
      <c r="E20" s="42"/>
      <c r="F20" s="42"/>
      <c r="G20" s="42"/>
      <c r="H20" s="42"/>
      <c r="I20" s="59"/>
      <c r="J20" s="59"/>
      <c r="K20" s="60"/>
    </row>
    <row r="21" ht="20" customHeight="1" spans="1:11">
      <c r="A21" s="37"/>
      <c r="B21" s="44" t="s">
        <v>140</v>
      </c>
      <c r="C21" s="41" t="s">
        <v>115</v>
      </c>
      <c r="D21" s="43"/>
      <c r="E21" s="42"/>
      <c r="F21" s="42"/>
      <c r="G21" s="42"/>
      <c r="H21" s="42"/>
      <c r="I21" s="59"/>
      <c r="J21" s="59"/>
      <c r="K21" s="62"/>
    </row>
    <row r="22" ht="20" customHeight="1" spans="1:11">
      <c r="A22" s="37"/>
      <c r="B22" s="39" t="s">
        <v>119</v>
      </c>
      <c r="C22" s="41" t="s">
        <v>120</v>
      </c>
      <c r="D22" s="31" t="s">
        <v>121</v>
      </c>
      <c r="E22" s="41" t="s">
        <v>105</v>
      </c>
      <c r="F22" s="45" t="s">
        <v>93</v>
      </c>
      <c r="G22" s="41" t="s">
        <v>122</v>
      </c>
      <c r="H22" s="41" t="s">
        <v>94</v>
      </c>
      <c r="I22" s="41" t="s">
        <v>64</v>
      </c>
      <c r="J22" s="41" t="s">
        <v>95</v>
      </c>
      <c r="K22" s="60">
        <v>10</v>
      </c>
    </row>
    <row r="23" spans="1:11">
      <c r="A23" s="46"/>
      <c r="B23" s="14" t="s">
        <v>123</v>
      </c>
      <c r="C23" s="14"/>
      <c r="D23" s="14"/>
      <c r="E23" s="14"/>
      <c r="F23" s="14"/>
      <c r="G23" s="14"/>
      <c r="H23" s="14"/>
      <c r="I23" s="14"/>
      <c r="J23" s="14"/>
      <c r="K23" s="14">
        <f>SUM(K13:K22)</f>
        <v>100</v>
      </c>
    </row>
    <row r="24" ht="43.2" spans="1:11">
      <c r="A24" s="13" t="s">
        <v>124</v>
      </c>
      <c r="B24" s="80"/>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1" workbookViewId="0">
      <selection activeCell="N15" sqref="N15"/>
    </sheetView>
  </sheetViews>
  <sheetFormatPr defaultColWidth="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18</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24" t="s">
        <v>179</v>
      </c>
      <c r="D6" s="25"/>
      <c r="E6" s="20" t="s">
        <v>62</v>
      </c>
      <c r="F6" s="24" t="s">
        <v>179</v>
      </c>
      <c r="G6" s="25"/>
      <c r="H6" s="20" t="s">
        <v>63</v>
      </c>
      <c r="I6" s="24" t="s">
        <v>179</v>
      </c>
      <c r="J6" s="25"/>
      <c r="K6" s="19" t="s">
        <v>64</v>
      </c>
    </row>
    <row r="7" spans="1:11">
      <c r="A7" s="13"/>
      <c r="B7" s="21" t="s">
        <v>65</v>
      </c>
      <c r="C7" s="24" t="s">
        <v>179</v>
      </c>
      <c r="D7" s="25"/>
      <c r="E7" s="21" t="s">
        <v>65</v>
      </c>
      <c r="F7" s="24" t="s">
        <v>179</v>
      </c>
      <c r="G7" s="25"/>
      <c r="H7" s="21" t="s">
        <v>65</v>
      </c>
      <c r="I7" s="24" t="s">
        <v>179</v>
      </c>
      <c r="J7" s="25"/>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ht="41" customHeight="1" spans="1:11">
      <c r="A10" s="13"/>
      <c r="B10" s="29" t="s">
        <v>180</v>
      </c>
      <c r="C10" s="30"/>
      <c r="D10" s="30"/>
      <c r="E10" s="30"/>
      <c r="F10" s="31" t="s">
        <v>181</v>
      </c>
      <c r="G10" s="122"/>
      <c r="H10" s="122"/>
      <c r="I10" s="122"/>
      <c r="J10" s="122"/>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ht="20" customHeight="1" spans="1:11">
      <c r="A13" s="37"/>
      <c r="B13" s="39" t="s">
        <v>83</v>
      </c>
      <c r="C13" s="40" t="s">
        <v>84</v>
      </c>
      <c r="D13" s="96" t="s">
        <v>182</v>
      </c>
      <c r="E13" s="41" t="s">
        <v>133</v>
      </c>
      <c r="F13" s="41" t="s">
        <v>93</v>
      </c>
      <c r="G13" s="40">
        <v>7</v>
      </c>
      <c r="H13" s="41" t="s">
        <v>134</v>
      </c>
      <c r="I13" s="19" t="s">
        <v>183</v>
      </c>
      <c r="J13" s="59" t="s">
        <v>95</v>
      </c>
      <c r="K13" s="60">
        <v>20</v>
      </c>
    </row>
    <row r="14" ht="20" customHeight="1" spans="1:11">
      <c r="A14" s="37"/>
      <c r="B14" s="14"/>
      <c r="C14" s="40" t="s">
        <v>91</v>
      </c>
      <c r="D14" s="40" t="s">
        <v>171</v>
      </c>
      <c r="E14" s="41" t="s">
        <v>105</v>
      </c>
      <c r="F14" s="41" t="s">
        <v>93</v>
      </c>
      <c r="G14" s="40">
        <v>100</v>
      </c>
      <c r="H14" s="41" t="s">
        <v>94</v>
      </c>
      <c r="I14" s="19" t="s">
        <v>64</v>
      </c>
      <c r="J14" s="59" t="s">
        <v>95</v>
      </c>
      <c r="K14" s="60">
        <v>10</v>
      </c>
    </row>
    <row r="15" ht="20" customHeight="1" spans="1:11">
      <c r="A15" s="37"/>
      <c r="B15" s="14"/>
      <c r="C15" s="40" t="s">
        <v>96</v>
      </c>
      <c r="D15" s="40" t="s">
        <v>137</v>
      </c>
      <c r="E15" s="41" t="s">
        <v>105</v>
      </c>
      <c r="F15" s="41" t="s">
        <v>93</v>
      </c>
      <c r="G15" s="40">
        <v>100</v>
      </c>
      <c r="H15" s="41" t="s">
        <v>94</v>
      </c>
      <c r="I15" s="19" t="s">
        <v>64</v>
      </c>
      <c r="J15" s="59" t="s">
        <v>95</v>
      </c>
      <c r="K15" s="60">
        <v>10</v>
      </c>
    </row>
    <row r="16" ht="20" customHeight="1" spans="1:11">
      <c r="A16" s="37"/>
      <c r="B16" s="14"/>
      <c r="C16" s="40" t="s">
        <v>99</v>
      </c>
      <c r="D16" s="40" t="s">
        <v>104</v>
      </c>
      <c r="E16" s="41" t="s">
        <v>105</v>
      </c>
      <c r="F16" s="45" t="s">
        <v>101</v>
      </c>
      <c r="G16" s="66">
        <v>100</v>
      </c>
      <c r="H16" s="41" t="s">
        <v>94</v>
      </c>
      <c r="I16" s="19" t="s">
        <v>64</v>
      </c>
      <c r="J16" s="59" t="s">
        <v>95</v>
      </c>
      <c r="K16" s="60">
        <v>10</v>
      </c>
    </row>
    <row r="17" ht="20" customHeight="1" spans="1:11">
      <c r="A17" s="37"/>
      <c r="B17" s="39" t="s">
        <v>106</v>
      </c>
      <c r="C17" s="40" t="s">
        <v>107</v>
      </c>
      <c r="D17" s="40" t="s">
        <v>184</v>
      </c>
      <c r="E17" s="41" t="s">
        <v>109</v>
      </c>
      <c r="F17" s="41" t="s">
        <v>101</v>
      </c>
      <c r="G17" s="66">
        <v>10</v>
      </c>
      <c r="H17" s="41" t="s">
        <v>94</v>
      </c>
      <c r="I17" s="19" t="s">
        <v>110</v>
      </c>
      <c r="J17" s="59" t="s">
        <v>95</v>
      </c>
      <c r="K17" s="60">
        <v>30</v>
      </c>
    </row>
    <row r="18" ht="20" customHeight="1" spans="1:11">
      <c r="A18" s="37"/>
      <c r="B18" s="14"/>
      <c r="C18" s="41" t="s">
        <v>107</v>
      </c>
      <c r="D18" s="41"/>
      <c r="E18" s="41"/>
      <c r="F18" s="41"/>
      <c r="G18" s="41"/>
      <c r="H18" s="41"/>
      <c r="I18" s="19"/>
      <c r="J18" s="59"/>
      <c r="K18" s="62"/>
    </row>
    <row r="19" ht="20" customHeight="1" spans="1:11">
      <c r="A19" s="37"/>
      <c r="B19" s="14"/>
      <c r="C19" s="41" t="s">
        <v>112</v>
      </c>
      <c r="D19" s="42"/>
      <c r="E19" s="42"/>
      <c r="F19" s="42"/>
      <c r="G19" s="42"/>
      <c r="H19" s="42"/>
      <c r="I19" s="59"/>
      <c r="J19" s="59"/>
      <c r="K19" s="62"/>
    </row>
    <row r="20" ht="20" customHeight="1" spans="1:11">
      <c r="A20" s="37"/>
      <c r="B20" s="14"/>
      <c r="C20" s="41" t="s">
        <v>113</v>
      </c>
      <c r="D20" s="43"/>
      <c r="E20" s="42"/>
      <c r="F20" s="42"/>
      <c r="G20" s="42"/>
      <c r="H20" s="42"/>
      <c r="I20" s="59"/>
      <c r="J20" s="59"/>
      <c r="K20" s="60"/>
    </row>
    <row r="21" ht="20" customHeight="1" spans="1:11">
      <c r="A21" s="37"/>
      <c r="B21" s="44" t="s">
        <v>185</v>
      </c>
      <c r="C21" s="41" t="s">
        <v>115</v>
      </c>
      <c r="D21" s="43" t="s">
        <v>116</v>
      </c>
      <c r="E21" s="42" t="s">
        <v>105</v>
      </c>
      <c r="F21" s="45" t="s">
        <v>87</v>
      </c>
      <c r="G21" s="42" t="s">
        <v>117</v>
      </c>
      <c r="H21" s="42" t="s">
        <v>94</v>
      </c>
      <c r="I21" s="59" t="s">
        <v>118</v>
      </c>
      <c r="J21" s="59" t="s">
        <v>95</v>
      </c>
      <c r="K21" s="60">
        <v>10</v>
      </c>
    </row>
    <row r="22" ht="20" customHeight="1" spans="1:11">
      <c r="A22" s="37"/>
      <c r="B22" s="39" t="s">
        <v>119</v>
      </c>
      <c r="C22" s="41" t="s">
        <v>120</v>
      </c>
      <c r="D22" s="67" t="s">
        <v>121</v>
      </c>
      <c r="E22" s="41" t="s">
        <v>105</v>
      </c>
      <c r="F22" s="45" t="s">
        <v>93</v>
      </c>
      <c r="G22" s="41" t="s">
        <v>122</v>
      </c>
      <c r="H22" s="41" t="s">
        <v>94</v>
      </c>
      <c r="I22" s="41" t="s">
        <v>64</v>
      </c>
      <c r="J22" s="41" t="s">
        <v>95</v>
      </c>
      <c r="K22" s="60">
        <v>10</v>
      </c>
    </row>
    <row r="23" spans="1:11">
      <c r="A23" s="46"/>
      <c r="B23" s="14" t="s">
        <v>123</v>
      </c>
      <c r="C23" s="14"/>
      <c r="D23" s="14"/>
      <c r="E23" s="14"/>
      <c r="F23" s="14"/>
      <c r="G23" s="14"/>
      <c r="H23" s="14"/>
      <c r="I23" s="14"/>
      <c r="J23" s="14"/>
      <c r="K23" s="14">
        <f>SUM(K13:K22)</f>
        <v>100</v>
      </c>
    </row>
    <row r="24" ht="43.2" spans="1:11">
      <c r="A24" s="13" t="s">
        <v>124</v>
      </c>
      <c r="B24" s="80"/>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ht="91" customHeight="1"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9" workbookViewId="0">
      <selection activeCell="L1" sqref="L$1:L$1048576"/>
    </sheetView>
  </sheetViews>
  <sheetFormatPr defaultColWidth="8.88888888888889" defaultRowHeight="14.4"/>
  <sheetData>
    <row r="1" ht="15.6" spans="1:11">
      <c r="A1" s="1" t="s">
        <v>48</v>
      </c>
      <c r="B1" s="2"/>
      <c r="C1" s="3"/>
      <c r="D1" s="3"/>
      <c r="E1" s="3"/>
      <c r="F1" s="3"/>
      <c r="G1" s="3"/>
      <c r="H1" s="3"/>
      <c r="I1" s="3"/>
      <c r="J1" s="3"/>
      <c r="K1" s="3"/>
    </row>
    <row r="2" ht="26.4" spans="1:11">
      <c r="A2" s="4" t="s">
        <v>49</v>
      </c>
      <c r="B2" s="4"/>
      <c r="C2" s="4"/>
      <c r="D2" s="4"/>
      <c r="E2" s="4"/>
      <c r="F2" s="4"/>
      <c r="G2" s="4"/>
      <c r="H2" s="4"/>
      <c r="I2" s="4"/>
      <c r="J2" s="4"/>
      <c r="K2" s="4"/>
    </row>
    <row r="3" spans="1:11">
      <c r="A3" s="5" t="s">
        <v>1</v>
      </c>
      <c r="B3" s="2" t="s">
        <v>2</v>
      </c>
      <c r="C3" s="2"/>
      <c r="D3" s="2"/>
      <c r="E3" s="6"/>
      <c r="F3" s="6"/>
      <c r="G3" s="6"/>
      <c r="H3" s="6"/>
      <c r="I3" s="52"/>
      <c r="J3" s="53" t="s">
        <v>4</v>
      </c>
      <c r="K3" s="53"/>
    </row>
    <row r="4" ht="21.6" spans="1:11">
      <c r="A4" s="7" t="s">
        <v>50</v>
      </c>
      <c r="B4" s="8" t="s">
        <v>6</v>
      </c>
      <c r="C4" s="9" t="s">
        <v>19</v>
      </c>
      <c r="D4" s="10"/>
      <c r="E4" s="8" t="s">
        <v>51</v>
      </c>
      <c r="F4" s="11" t="s">
        <v>52</v>
      </c>
      <c r="G4" s="12"/>
      <c r="H4" s="8" t="s">
        <v>54</v>
      </c>
      <c r="I4" s="22" t="s">
        <v>2</v>
      </c>
      <c r="J4" s="22"/>
      <c r="K4" s="22"/>
    </row>
    <row r="5" ht="21.6" spans="1:11">
      <c r="A5" s="13" t="s">
        <v>55</v>
      </c>
      <c r="B5" s="14" t="s">
        <v>56</v>
      </c>
      <c r="C5" s="14"/>
      <c r="D5" s="14"/>
      <c r="E5" s="15" t="s">
        <v>57</v>
      </c>
      <c r="F5" s="16"/>
      <c r="G5" s="17"/>
      <c r="H5" s="15" t="s">
        <v>58</v>
      </c>
      <c r="I5" s="16"/>
      <c r="J5" s="17"/>
      <c r="K5" s="44" t="s">
        <v>59</v>
      </c>
    </row>
    <row r="6" spans="1:11">
      <c r="A6" s="13"/>
      <c r="B6" s="18" t="s">
        <v>60</v>
      </c>
      <c r="C6" s="19" t="s">
        <v>186</v>
      </c>
      <c r="D6" s="19"/>
      <c r="E6" s="20" t="s">
        <v>62</v>
      </c>
      <c r="F6" s="19" t="s">
        <v>186</v>
      </c>
      <c r="G6" s="19"/>
      <c r="H6" s="20" t="s">
        <v>63</v>
      </c>
      <c r="I6" s="19" t="s">
        <v>186</v>
      </c>
      <c r="J6" s="19"/>
      <c r="K6" s="19" t="s">
        <v>64</v>
      </c>
    </row>
    <row r="7" spans="1:11">
      <c r="A7" s="13"/>
      <c r="B7" s="21" t="s">
        <v>65</v>
      </c>
      <c r="C7" s="19" t="s">
        <v>186</v>
      </c>
      <c r="D7" s="19"/>
      <c r="E7" s="21" t="s">
        <v>65</v>
      </c>
      <c r="F7" s="19" t="s">
        <v>186</v>
      </c>
      <c r="G7" s="19"/>
      <c r="H7" s="21" t="s">
        <v>65</v>
      </c>
      <c r="I7" s="19" t="s">
        <v>186</v>
      </c>
      <c r="J7" s="19"/>
      <c r="K7" s="19"/>
    </row>
    <row r="8" spans="1:11">
      <c r="A8" s="13"/>
      <c r="B8" s="22" t="s">
        <v>66</v>
      </c>
      <c r="C8" s="23"/>
      <c r="D8" s="23"/>
      <c r="E8" s="22" t="s">
        <v>66</v>
      </c>
      <c r="F8" s="24"/>
      <c r="G8" s="25"/>
      <c r="H8" s="22" t="s">
        <v>66</v>
      </c>
      <c r="I8" s="54"/>
      <c r="J8" s="55"/>
      <c r="K8" s="19"/>
    </row>
    <row r="9" ht="21.6" spans="1:11">
      <c r="A9" s="13" t="s">
        <v>67</v>
      </c>
      <c r="B9" s="26" t="s">
        <v>68</v>
      </c>
      <c r="C9" s="27"/>
      <c r="D9" s="27"/>
      <c r="E9" s="28"/>
      <c r="F9" s="15" t="s">
        <v>69</v>
      </c>
      <c r="G9" s="16"/>
      <c r="H9" s="16"/>
      <c r="I9" s="16"/>
      <c r="J9" s="17"/>
      <c r="K9" s="8" t="s">
        <v>70</v>
      </c>
    </row>
    <row r="10" ht="30" customHeight="1" spans="1:11">
      <c r="A10" s="13"/>
      <c r="B10" s="29" t="s">
        <v>187</v>
      </c>
      <c r="C10" s="30"/>
      <c r="D10" s="30"/>
      <c r="E10" s="30"/>
      <c r="F10" s="31" t="s">
        <v>188</v>
      </c>
      <c r="G10" s="31"/>
      <c r="H10" s="31"/>
      <c r="I10" s="31"/>
      <c r="J10" s="31"/>
      <c r="K10" s="19" t="s">
        <v>64</v>
      </c>
    </row>
    <row r="11" spans="1:11">
      <c r="A11" s="32" t="s">
        <v>72</v>
      </c>
      <c r="B11" s="33" t="s">
        <v>73</v>
      </c>
      <c r="C11" s="33" t="s">
        <v>74</v>
      </c>
      <c r="D11" s="14" t="s">
        <v>75</v>
      </c>
      <c r="E11" s="33" t="s">
        <v>76</v>
      </c>
      <c r="F11" s="34" t="s">
        <v>77</v>
      </c>
      <c r="G11" s="35"/>
      <c r="H11" s="36"/>
      <c r="I11" s="33" t="s">
        <v>78</v>
      </c>
      <c r="J11" s="56" t="s">
        <v>79</v>
      </c>
      <c r="K11" s="39" t="s">
        <v>10</v>
      </c>
    </row>
    <row r="12" ht="32.4" spans="1:11">
      <c r="A12" s="37"/>
      <c r="B12" s="38"/>
      <c r="C12" s="38"/>
      <c r="D12" s="14"/>
      <c r="E12" s="38"/>
      <c r="F12" s="8" t="s">
        <v>80</v>
      </c>
      <c r="G12" s="8" t="s">
        <v>81</v>
      </c>
      <c r="H12" s="8" t="s">
        <v>82</v>
      </c>
      <c r="I12" s="38"/>
      <c r="J12" s="57"/>
      <c r="K12" s="39"/>
    </row>
    <row r="13" spans="1:11">
      <c r="A13" s="37"/>
      <c r="B13" s="39" t="s">
        <v>131</v>
      </c>
      <c r="C13" s="41" t="s">
        <v>84</v>
      </c>
      <c r="D13" s="41" t="s">
        <v>189</v>
      </c>
      <c r="E13" s="41" t="s">
        <v>133</v>
      </c>
      <c r="F13" s="41" t="s">
        <v>87</v>
      </c>
      <c r="G13" s="41">
        <v>105</v>
      </c>
      <c r="H13" s="41" t="s">
        <v>190</v>
      </c>
      <c r="I13" s="41" t="s">
        <v>191</v>
      </c>
      <c r="J13" s="59" t="s">
        <v>95</v>
      </c>
      <c r="K13" s="60">
        <v>20</v>
      </c>
    </row>
    <row r="14" spans="1:11">
      <c r="A14" s="37"/>
      <c r="B14" s="14"/>
      <c r="C14" s="41" t="s">
        <v>91</v>
      </c>
      <c r="D14" s="41" t="s">
        <v>192</v>
      </c>
      <c r="E14" s="41" t="s">
        <v>133</v>
      </c>
      <c r="F14" s="41" t="s">
        <v>93</v>
      </c>
      <c r="G14" s="41">
        <v>100</v>
      </c>
      <c r="H14" s="41" t="s">
        <v>94</v>
      </c>
      <c r="I14" s="64">
        <v>1</v>
      </c>
      <c r="J14" s="59" t="s">
        <v>95</v>
      </c>
      <c r="K14" s="60">
        <v>20</v>
      </c>
    </row>
    <row r="15" ht="21.6" spans="1:11">
      <c r="A15" s="37"/>
      <c r="B15" s="14"/>
      <c r="C15" s="41" t="s">
        <v>96</v>
      </c>
      <c r="D15" s="41" t="s">
        <v>193</v>
      </c>
      <c r="E15" s="41" t="s">
        <v>105</v>
      </c>
      <c r="F15" s="41" t="s">
        <v>194</v>
      </c>
      <c r="G15" s="41"/>
      <c r="H15" s="41" t="s">
        <v>195</v>
      </c>
      <c r="I15" s="41" t="s">
        <v>196</v>
      </c>
      <c r="J15" s="59" t="s">
        <v>95</v>
      </c>
      <c r="K15" s="60">
        <v>10</v>
      </c>
    </row>
    <row r="16" spans="1:11">
      <c r="A16" s="37"/>
      <c r="B16" s="14"/>
      <c r="C16" s="41" t="s">
        <v>99</v>
      </c>
      <c r="D16" s="41" t="s">
        <v>197</v>
      </c>
      <c r="E16" s="41" t="s">
        <v>105</v>
      </c>
      <c r="F16" s="41" t="s">
        <v>101</v>
      </c>
      <c r="G16" s="41">
        <v>440</v>
      </c>
      <c r="H16" s="41" t="s">
        <v>198</v>
      </c>
      <c r="I16" s="41" t="s">
        <v>199</v>
      </c>
      <c r="J16" s="59" t="s">
        <v>95</v>
      </c>
      <c r="K16" s="60">
        <v>10</v>
      </c>
    </row>
    <row r="17" ht="32.4" spans="1:11">
      <c r="A17" s="37"/>
      <c r="B17" s="39" t="s">
        <v>106</v>
      </c>
      <c r="C17" s="41" t="s">
        <v>112</v>
      </c>
      <c r="D17" s="41" t="s">
        <v>200</v>
      </c>
      <c r="E17" s="41" t="s">
        <v>109</v>
      </c>
      <c r="F17" s="41" t="s">
        <v>194</v>
      </c>
      <c r="G17" s="41"/>
      <c r="H17" s="41" t="s">
        <v>200</v>
      </c>
      <c r="I17" s="41" t="s">
        <v>201</v>
      </c>
      <c r="J17" s="59" t="s">
        <v>95</v>
      </c>
      <c r="K17" s="60">
        <v>30</v>
      </c>
    </row>
    <row r="18" ht="21.6" spans="1:11">
      <c r="A18" s="37"/>
      <c r="B18" s="14"/>
      <c r="C18" s="41" t="s">
        <v>107</v>
      </c>
      <c r="D18" s="42"/>
      <c r="E18" s="42"/>
      <c r="F18" s="42"/>
      <c r="G18" s="42"/>
      <c r="H18" s="42"/>
      <c r="I18" s="59"/>
      <c r="J18" s="59"/>
      <c r="K18" s="62"/>
    </row>
    <row r="19" ht="21.6" spans="1:11">
      <c r="A19" s="37"/>
      <c r="B19" s="14"/>
      <c r="C19" s="41" t="s">
        <v>111</v>
      </c>
      <c r="D19" s="41"/>
      <c r="E19" s="41"/>
      <c r="F19" s="41"/>
      <c r="G19" s="41"/>
      <c r="H19" s="41"/>
      <c r="I19" s="41"/>
      <c r="J19" s="59"/>
      <c r="K19" s="60"/>
    </row>
    <row r="20" ht="21.6" spans="1:11">
      <c r="A20" s="37"/>
      <c r="B20" s="14"/>
      <c r="C20" s="41" t="s">
        <v>113</v>
      </c>
      <c r="D20" s="42"/>
      <c r="E20" s="42"/>
      <c r="F20" s="42"/>
      <c r="G20" s="42"/>
      <c r="H20" s="42"/>
      <c r="I20" s="59"/>
      <c r="J20" s="59"/>
      <c r="K20" s="62"/>
    </row>
    <row r="21" ht="25" customHeight="1" spans="1:11">
      <c r="A21" s="37"/>
      <c r="B21" s="44" t="s">
        <v>140</v>
      </c>
      <c r="C21" s="41" t="s">
        <v>115</v>
      </c>
      <c r="D21" s="42"/>
      <c r="E21" s="42"/>
      <c r="F21" s="42"/>
      <c r="G21" s="42"/>
      <c r="H21" s="42"/>
      <c r="I21" s="59"/>
      <c r="J21" s="59"/>
      <c r="K21" s="62"/>
    </row>
    <row r="22" ht="32.4" spans="1:11">
      <c r="A22" s="37"/>
      <c r="B22" s="39" t="s">
        <v>119</v>
      </c>
      <c r="C22" s="41" t="s">
        <v>120</v>
      </c>
      <c r="D22" s="67" t="s">
        <v>121</v>
      </c>
      <c r="E22" s="41" t="s">
        <v>105</v>
      </c>
      <c r="F22" s="45" t="s">
        <v>87</v>
      </c>
      <c r="G22" s="41" t="s">
        <v>122</v>
      </c>
      <c r="H22" s="41" t="s">
        <v>94</v>
      </c>
      <c r="I22" s="41" t="s">
        <v>122</v>
      </c>
      <c r="J22" s="41" t="s">
        <v>95</v>
      </c>
      <c r="K22" s="60">
        <v>10</v>
      </c>
    </row>
    <row r="23" spans="1:11">
      <c r="A23" s="46"/>
      <c r="B23" s="14" t="s">
        <v>123</v>
      </c>
      <c r="C23" s="14"/>
      <c r="D23" s="14"/>
      <c r="E23" s="14"/>
      <c r="F23" s="14"/>
      <c r="G23" s="14"/>
      <c r="H23" s="14"/>
      <c r="I23" s="14"/>
      <c r="J23" s="14"/>
      <c r="K23" s="14">
        <f>SUM(K13:K22)</f>
        <v>100</v>
      </c>
    </row>
    <row r="24" ht="43.2" spans="1:11">
      <c r="A24" s="13" t="s">
        <v>124</v>
      </c>
      <c r="B24" s="47"/>
      <c r="C24" s="47"/>
      <c r="D24" s="47"/>
      <c r="E24" s="47"/>
      <c r="F24" s="47"/>
      <c r="G24" s="47"/>
      <c r="H24" s="47"/>
      <c r="I24" s="47"/>
      <c r="J24" s="47"/>
      <c r="K24" s="47"/>
    </row>
    <row r="25" spans="1:11">
      <c r="A25" s="48" t="s">
        <v>125</v>
      </c>
      <c r="B25" s="2"/>
      <c r="C25" s="3"/>
      <c r="D25" s="3"/>
      <c r="E25" s="3"/>
      <c r="F25" s="3"/>
      <c r="G25" s="3"/>
      <c r="H25" s="49" t="s">
        <v>126</v>
      </c>
      <c r="I25" s="49" t="s">
        <v>127</v>
      </c>
      <c r="J25" s="3"/>
      <c r="K25" s="3"/>
    </row>
    <row r="26" spans="1:11">
      <c r="A26" s="50"/>
      <c r="B26" s="2"/>
      <c r="C26" s="3"/>
      <c r="D26" s="3"/>
      <c r="E26" s="3"/>
      <c r="F26" s="3"/>
      <c r="G26" s="3"/>
      <c r="H26" s="3"/>
      <c r="I26" s="3"/>
      <c r="J26" s="3"/>
      <c r="K26" s="3"/>
    </row>
    <row r="27" ht="91" customHeight="1" spans="1:11">
      <c r="A27" s="51" t="s">
        <v>128</v>
      </c>
      <c r="B27" s="51"/>
      <c r="C27" s="51"/>
      <c r="D27" s="51"/>
      <c r="E27" s="51"/>
      <c r="F27" s="51"/>
      <c r="G27" s="51"/>
      <c r="H27" s="51"/>
      <c r="I27" s="51"/>
      <c r="J27" s="51"/>
      <c r="K27" s="51"/>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"省本级项目,对下转移支付项目"</formula1>
    </dataValidation>
    <dataValidation type="list" allowBlank="1" showInputMessage="1" showErrorMessage="1" sqref="J13 J14 J15 J16 J17 J18 J19 J20 J21 J22">
      <formula1>"完成,未完成"</formula1>
    </dataValidation>
    <dataValidation type="list" allowBlank="1" showInputMessage="1" showErrorMessage="1" sqref="F16 F17 F19 F13:F15">
      <formula1>"≥,≤,=,文字描述,＞,＜"</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36</vt:i4>
      </vt:variant>
    </vt:vector>
  </HeadingPairs>
  <TitlesOfParts>
    <vt:vector size="36" baseType="lpstr">
      <vt:lpstr>汇总表</vt:lpstr>
      <vt:lpstr>垃圾运输处理费</vt:lpstr>
      <vt:lpstr>城区公厕运行维护费</vt:lpstr>
      <vt:lpstr>垃圾中转站运行维护费</vt:lpstr>
      <vt:lpstr>城区环卫作业市场化经费</vt:lpstr>
      <vt:lpstr>农村环卫作业市场化经费</vt:lpstr>
      <vt:lpstr>高阳县西演垃圾转运站建设</vt:lpstr>
      <vt:lpstr>2019年度公共厕所新建和改建三位一体项目</vt:lpstr>
      <vt:lpstr>魏家佐原垃圾暂存点封场费用</vt:lpstr>
      <vt:lpstr>城市管理工作经费（劳务派遣）</vt:lpstr>
      <vt:lpstr>数字化城管运行经费</vt:lpstr>
      <vt:lpstr>执法专项经费</vt:lpstr>
      <vt:lpstr>高阳县停车资源普查费用</vt:lpstr>
      <vt:lpstr>2019年户外违规牌匾拆除费</vt:lpstr>
      <vt:lpstr>机动车乱停乱放取证处罚装备购置及服务费</vt:lpstr>
      <vt:lpstr>公路隔离栏管护费用</vt:lpstr>
      <vt:lpstr>县城建设观摩费</vt:lpstr>
      <vt:lpstr>PPT、配音视频制作费</vt:lpstr>
      <vt:lpstr>城区绿地和公园绿地社会化养护</vt:lpstr>
      <vt:lpstr>春季植树工程</vt:lpstr>
      <vt:lpstr>高阳县绿道绿廊建设</vt:lpstr>
      <vt:lpstr>2019年-2021年公园养护管理和防护林养护</vt:lpstr>
      <vt:lpstr>冀财债【2022】50号-高阳县环城水系生态综合治理及城区配套</vt:lpstr>
      <vt:lpstr>节日灯笼费用</vt:lpstr>
      <vt:lpstr>人防异地建设费</vt:lpstr>
      <vt:lpstr>环城水系一案两书编制费</vt:lpstr>
      <vt:lpstr>律师咨询服务费</vt:lpstr>
      <vt:lpstr>冀财资环202357号-中央重点生态保护修复治理资金</vt:lpstr>
      <vt:lpstr>对口支援涿州费用</vt:lpstr>
      <vt:lpstr>2022年城区公共厕所建设</vt:lpstr>
      <vt:lpstr>创建省级文明县城标牌费用</vt:lpstr>
      <vt:lpstr>国防光缆迁改</vt:lpstr>
      <vt:lpstr>城区亮化工程</vt:lpstr>
      <vt:lpstr>朝阳园和仝合园提升工程</vt:lpstr>
      <vt:lpstr>颛顼公园项目遗留问题</vt:lpstr>
      <vt:lpstr>执法服装购置费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2022-07-18T01:39:00Z</dcterms:created>
  <dcterms:modified xsi:type="dcterms:W3CDTF">2024-11-20T06:52:20Z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6C446FC4B35440158AC8C358213B8A74</vt:lpwstr>
  </property>
  <property fmtid="{D5CDD505-2E9C-101B-9397-08002B2CF9AE}" pid="3" name="KSOProductBuildVer">
    <vt:lpwstr>2052-11.8.2.12195</vt:lpwstr>
  </property>
</Properties>
</file>