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技术性服务事项清单" sheetId="5" r:id="rId1"/>
  </sheets>
  <definedNames>
    <definedName name="_xlnm._FilterDatabase" localSheetId="0" hidden="1">技术性服务事项清单!$A$3:$O$40</definedName>
    <definedName name="_xlnm.Print_Titles" localSheetId="0">技术性服务事项清单!$3:$3</definedName>
    <definedName name="_xlnm.Print_Area" localSheetId="0">技术性服务事项清单!$A$1:$O$40</definedName>
  </definedNames>
  <calcPr calcId="144525"/>
</workbook>
</file>

<file path=xl/sharedStrings.xml><?xml version="1.0" encoding="utf-8"?>
<sst xmlns="http://schemas.openxmlformats.org/spreadsheetml/2006/main" count="406" uniqueCount="185">
  <si>
    <t>附件2</t>
  </si>
  <si>
    <t>高阳县行政审批局政务服务领域技术性服务事项清单</t>
  </si>
  <si>
    <t>序号</t>
  </si>
  <si>
    <t>技术性服务
事项名称</t>
  </si>
  <si>
    <t>政务服务事项序号</t>
  </si>
  <si>
    <t>政务服务
事项名称</t>
  </si>
  <si>
    <t>政务服务
事项类型</t>
  </si>
  <si>
    <t>市级行业主管部门</t>
  </si>
  <si>
    <t>审批层级</t>
  </si>
  <si>
    <t>技术性服务事项设定依据</t>
  </si>
  <si>
    <t>中介机构或专家
资质要求</t>
  </si>
  <si>
    <t>中介机构或专家
提供的要件名称</t>
  </si>
  <si>
    <t>办理时限</t>
  </si>
  <si>
    <t>收费标准</t>
  </si>
  <si>
    <t>实施部门</t>
  </si>
  <si>
    <t>备注</t>
  </si>
  <si>
    <t>设定依据类型</t>
  </si>
  <si>
    <t>一、行政许可办理过程中涉及的技术性服务事项</t>
  </si>
  <si>
    <t>固定资产投资项目核准评估</t>
  </si>
  <si>
    <t>固定资产投资项目核准</t>
  </si>
  <si>
    <t>行政许可</t>
  </si>
  <si>
    <t>市发展和改革委员会</t>
  </si>
  <si>
    <t>省级、市级、县级</t>
  </si>
  <si>
    <t>《企业投资项目核准和备案管理条例》
《企业投资项目核准和备案管理办法》
《河北省人民政府关于印发河北省企业投资项目核准和备案实施办法的通知》</t>
  </si>
  <si>
    <t>具备相应资信等级的工程咨询机构</t>
  </si>
  <si>
    <t>项目申请报告评估意见</t>
  </si>
  <si>
    <t>评估时限一般不得超过30个工作日。项目情况复杂的，履行批准程序后，可以延长评估时限，但延长的期限不得超过60个工作日。</t>
  </si>
  <si>
    <t>市场调节</t>
  </si>
  <si>
    <t>县审批局</t>
  </si>
  <si>
    <t>法规</t>
  </si>
  <si>
    <t>固定资产投资项目核准（含国发〔2016〕72号文件规定的外商投资项目）</t>
  </si>
  <si>
    <t>节能报告评审</t>
  </si>
  <si>
    <t>固定资产投资项目节能审查</t>
  </si>
  <si>
    <t>《河北省节约能源条例》
《固定资产投资项目节能审查办法》
《河北省固定资产投资项目节能审查办法》</t>
  </si>
  <si>
    <t>节能报告审查意见</t>
  </si>
  <si>
    <t>委托双方协商确定（不计入审批时限）</t>
  </si>
  <si>
    <t>省级法规</t>
  </si>
  <si>
    <t>社会稳定风险分析报告评估论证</t>
  </si>
  <si>
    <t>《国家发展改革委重大固定资产投资项目社会稳定风险评估暂行办法》
《河北省发展和改革委员会关于印发河北省重大固定资产投资项目社会稳定风险评估办法的通知》</t>
  </si>
  <si>
    <t>具备相应工程咨询资信的机构</t>
  </si>
  <si>
    <t>项目社会稳定风险评估报告</t>
  </si>
  <si>
    <t>规范性文件</t>
  </si>
  <si>
    <t>15个自然日</t>
  </si>
  <si>
    <t>省级规范性文件</t>
  </si>
  <si>
    <t>财务审计</t>
  </si>
  <si>
    <t>社会团体成立、变更、注销登记及修改章程核准</t>
  </si>
  <si>
    <t>市民政局</t>
  </si>
  <si>
    <t>《社会团体登记管理条例》
《国务院关于修改部分行政法规的决定》
《国务院关于第二批清理规范192项国务院部门行政审批中介服务事项的决定》</t>
  </si>
  <si>
    <t>具备审计资质的机构</t>
  </si>
  <si>
    <t>财务审计报告</t>
  </si>
  <si>
    <t>市场行为</t>
  </si>
  <si>
    <t>市场调节价</t>
  </si>
  <si>
    <t>民办非企业单位成立、变更、注销登记及修改章程核准</t>
  </si>
  <si>
    <t>《民办非企业单位登记管理暂行条例》
《国务院关于第二批清理规范192项国务院部门行政审批中介服务事项的决定》</t>
  </si>
  <si>
    <t>清算审计</t>
  </si>
  <si>
    <t>清算审计报告</t>
  </si>
  <si>
    <t>建设项目环境影响报告书（表）技术评估</t>
  </si>
  <si>
    <t>一般建设项目环境影响评价审批</t>
  </si>
  <si>
    <t>市生态环境局</t>
  </si>
  <si>
    <t>《建设项目环境保护管理条例》</t>
  </si>
  <si>
    <t>无</t>
  </si>
  <si>
    <t>建设项目环境影响报告书（表）的评估意见</t>
  </si>
  <si>
    <t>省级：
核与辐射类建设项目环境影响报告书（表）技术评估：15个工作日</t>
  </si>
  <si>
    <t>不收费</t>
  </si>
  <si>
    <t>排污许可技术评估</t>
  </si>
  <si>
    <t>排污许可</t>
  </si>
  <si>
    <t>《排污许可管理办法》</t>
  </si>
  <si>
    <t>技术评估意见</t>
  </si>
  <si>
    <t>专家评审</t>
  </si>
  <si>
    <t>职业培训学校办学许可</t>
  </si>
  <si>
    <t>市人力资源社会保障局</t>
  </si>
  <si>
    <t>《人力资源和社会保障部办公厅关于进一步加强民办职业培训学校管理工作的通知》</t>
  </si>
  <si>
    <t>专家评审意见</t>
  </si>
  <si>
    <t>特殊消防设计专家评审</t>
  </si>
  <si>
    <t>建设工程消防设计审查</t>
  </si>
  <si>
    <t>市住房和城乡建设局</t>
  </si>
  <si>
    <t>市级、县级</t>
  </si>
  <si>
    <t>《建设工程消防设计审查验收管理暂行规定》</t>
  </si>
  <si>
    <t>特殊消防设计专家评审意见</t>
  </si>
  <si>
    <t>10个工作日</t>
  </si>
  <si>
    <t>委托双方协商确定</t>
  </si>
  <si>
    <t>规章</t>
  </si>
  <si>
    <t>防洪（洪水影响）评价专家评审</t>
  </si>
  <si>
    <t>洪水影响评价类审批</t>
  </si>
  <si>
    <t>市水利局</t>
  </si>
  <si>
    <t>《水利部关于进一步加强和规范河道管理范围内建设项目审批管理的通知》</t>
  </si>
  <si>
    <t>防洪（洪水影响）评价专家评审意见</t>
  </si>
  <si>
    <t>双方自行约定时限</t>
  </si>
  <si>
    <t>涉及事项：河道管理范围内建设项目工程建设方案审批。</t>
  </si>
  <si>
    <t>城市建设填堵水域、废除围堤审批</t>
  </si>
  <si>
    <t>不超过1000人/天</t>
  </si>
  <si>
    <t>生产建设项目水土保持方案报告书技术评审</t>
  </si>
  <si>
    <t>生产建设项目水土保持方案审批</t>
  </si>
  <si>
    <t>《生产建设项目水土保持方案管理办法》</t>
  </si>
  <si>
    <t>生产建设项目水土保持方案报告书技术评审意见</t>
  </si>
  <si>
    <t>二十日</t>
  </si>
  <si>
    <t>水工程建设规划同意书专家评审</t>
  </si>
  <si>
    <t>《水工程建设规划同意书制度管理办法（试行）》</t>
  </si>
  <si>
    <t>水工程是否符合流域治理、开发、保护和防洪要求的专家评审意见</t>
  </si>
  <si>
    <t>初步设计报告评审</t>
  </si>
  <si>
    <t>水利基建项目初步设计文件审批</t>
  </si>
  <si>
    <t>《政府投资条例》</t>
  </si>
  <si>
    <t>具备相应资信等级的工程咨询机构、具有相关职能的单位或专家</t>
  </si>
  <si>
    <t>初步设计报告专家评审意见</t>
  </si>
  <si>
    <t>水资源论证报告书评审</t>
  </si>
  <si>
    <t>取水许可</t>
  </si>
  <si>
    <t>《取水许可管理办法》</t>
  </si>
  <si>
    <t>建设项目水资源论证报告书专家评审意见</t>
  </si>
  <si>
    <t>涉及事项：新（补）办取水许可</t>
  </si>
  <si>
    <t>种畜禽生产经营能力专家评审</t>
  </si>
  <si>
    <t>种畜禽生产经营许可</t>
  </si>
  <si>
    <t>市农业农村局</t>
  </si>
  <si>
    <t>《家畜遗传材料生产许可办法》</t>
  </si>
  <si>
    <t>现场验收意见</t>
  </si>
  <si>
    <t>现场评审应当自书面审查通过之日起40个工作日内完成</t>
  </si>
  <si>
    <t>食用菌菌种生产经营企业现场核查</t>
  </si>
  <si>
    <t>食用菌菌种生产经营许可</t>
  </si>
  <si>
    <t>省级、县级</t>
  </si>
  <si>
    <t>《食用菌菌种管理办法》</t>
  </si>
  <si>
    <t>省农业农村厅指定</t>
  </si>
  <si>
    <t>现场核查报告</t>
  </si>
  <si>
    <t>自受理申请之日起20日内</t>
  </si>
  <si>
    <t>大型营业性演出活动风险评估和综合研判</t>
  </si>
  <si>
    <t>营业性演出审批</t>
  </si>
  <si>
    <t>市文化广电和旅游局</t>
  </si>
  <si>
    <t>《文化和旅游部、公安部关于进一步加强大型营业性演出活动规范管理促进演出市场健康有序发展的通知》
《河北省文化和旅游厅 河北省政务服务管理办公室关于开展大型营业性演出活动风险评估和综合研判的通知》</t>
  </si>
  <si>
    <t>具备相应资质的机构</t>
  </si>
  <si>
    <t>风险评估报告</t>
  </si>
  <si>
    <t>3-5个工作日</t>
  </si>
  <si>
    <t>演出项目专家论证</t>
  </si>
  <si>
    <t>《营业性演出管理条例实施细则》</t>
  </si>
  <si>
    <t>专家意见</t>
  </si>
  <si>
    <t>部分全国重点文物保护单位，省级、设区的市级、县级文物保护单位，尚未核定公布为文物保护单位的不可移动文物保养维护、抢险加固、修缮工程的方案及施工图设计专家评审</t>
  </si>
  <si>
    <t>不可移动文物修缮审批</t>
  </si>
  <si>
    <t>《国家文物局关于进一步优化文物保护项目审批的通知》
《国家文物局关于印发〈文物保护工程审批管理暂行规定〉的通知》
《河北省文物局关于公布文物保护咨询专家库专家名单的通知》</t>
  </si>
  <si>
    <t>《全国重点文物工程方案审核专家库》《河北省文物保护咨询专家库》</t>
  </si>
  <si>
    <t>参照《中央财政科研项目专家咨询费管理办法》</t>
  </si>
  <si>
    <t>在文物保护单位保护范围内其他建设工程或者爆破、钻探、挖掘等作业审批以及文物保护单位建设控制地带内建设工程设计方案审核涉及的专家评审</t>
  </si>
  <si>
    <t>建设工程文物保护许可</t>
  </si>
  <si>
    <t>参照国家文物局“办事服务”“办事指南”线上办理的56005项和56012项的“办事基本流程 —组织专业机构或者专家评审（必要时组织实地核查）”                                                       《河北省文物局关于公布文物保护咨询专家库专家名单的通知》</t>
  </si>
  <si>
    <t>《河北省文物保护咨询专家库》</t>
  </si>
  <si>
    <t>专家现场审查</t>
  </si>
  <si>
    <t>中医医疗机构执业登记</t>
  </si>
  <si>
    <t>市卫生健康委</t>
  </si>
  <si>
    <t>《医疗机构管理条例实施细则》
《卫生部关于印发&lt;卫生部关于医疗机构审批管理的若干规定&gt;的通知》</t>
  </si>
  <si>
    <t>纳入省或市医疗机构设置和执业许可专家库的成员</t>
  </si>
  <si>
    <t>专家现场审查意见</t>
  </si>
  <si>
    <t>法定计量检定机构考核</t>
  </si>
  <si>
    <t>承担国家法定计量检定机构任务授权</t>
  </si>
  <si>
    <t>市市场监督管理局</t>
  </si>
  <si>
    <t>《法定计量检定机构监督管理办法》
《计量授权管理办法》
《法定计量检定机构考核规范》</t>
  </si>
  <si>
    <t>取得法定计量检定机构考评员证并注册</t>
  </si>
  <si>
    <t>法定计量检定机构考核报告</t>
  </si>
  <si>
    <t>根据项目情况自行商定</t>
  </si>
  <si>
    <t>政府购买服务</t>
  </si>
  <si>
    <t>计量标准考核</t>
  </si>
  <si>
    <t>计量标准器具核准</t>
  </si>
  <si>
    <t>《计量标准考核办法》
《计量标准考核规范》</t>
  </si>
  <si>
    <t>具有与被考核计量标准相同或更高等级的计量标准，并有该项目的计量标准考评员</t>
  </si>
  <si>
    <t>计量标准考核报告</t>
  </si>
  <si>
    <t>80个工作日</t>
  </si>
  <si>
    <t>食品生产技术审查</t>
  </si>
  <si>
    <t>食品生产许可</t>
  </si>
  <si>
    <t>《食品生产许可管理办法》</t>
  </si>
  <si>
    <t>《食品、食品添加剂生产许可现场核查评分记录表》《食品、食品添加剂生产许可现场核查报告》、保健食品生产许可技术审查报告</t>
  </si>
  <si>
    <t>5个工作日</t>
  </si>
  <si>
    <t>体育设施检测</t>
  </si>
  <si>
    <t>高危险性体育项目经营许可</t>
  </si>
  <si>
    <t>市体育局</t>
  </si>
  <si>
    <t>《全民健身条例》
《河北省高危险性体育项目经营活动管理办法》</t>
  </si>
  <si>
    <t>中国合格评定国家认可委员会认可的检验机构或者国家体育用品质量检验检测中心</t>
  </si>
  <si>
    <t>体育设施检测报告</t>
  </si>
  <si>
    <t>25日</t>
  </si>
  <si>
    <t>二、除行政许可外政务服务领域技术性服务事项</t>
  </si>
  <si>
    <t>初步设计审查</t>
  </si>
  <si>
    <t>政府出资的投资项目审批</t>
  </si>
  <si>
    <t>其他行政权力</t>
  </si>
  <si>
    <t>《政府投资条例》
《河北省政府投资管理办法》</t>
  </si>
  <si>
    <t>初步设计审查报告</t>
  </si>
  <si>
    <t>政府投资项目建议书评审</t>
  </si>
  <si>
    <t>项目建议书评审意见</t>
  </si>
  <si>
    <t>政府投资项目概算评审</t>
  </si>
  <si>
    <t>项目概算评审报告</t>
  </si>
  <si>
    <t>政府投资项目可行性研究报告评估</t>
  </si>
  <si>
    <t>可行性研究报告评估报告</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</si>
</sst>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9">
    <font>
      <sz val="11"/>
      <color theme="1"/>
      <name val="宋体"/>
      <charset val="134"/>
      <scheme val="minor"/>
    </font>
    <font>
      <sz val="14"/>
      <color rgb="FFFF0000"/>
      <name val="方正仿宋_GB2312"/>
      <charset val="134"/>
    </font>
    <font>
      <sz val="14"/>
      <color rgb="FF000000"/>
      <name val="方正仿宋_GB2312"/>
      <charset val="134"/>
    </font>
    <font>
      <sz val="10"/>
      <color rgb="FF000000"/>
      <name val="宋体"/>
      <charset val="134"/>
    </font>
    <font>
      <sz val="14"/>
      <color rgb="FF000000"/>
      <name val="黑体"/>
      <charset val="134"/>
    </font>
    <font>
      <sz val="20"/>
      <color rgb="FF000000"/>
      <name val="方正小标宋简体"/>
      <charset val="134"/>
    </font>
    <font>
      <sz val="20"/>
      <color rgb="FF000000"/>
      <name val="方正仿宋_GB2312"/>
      <charset val="134"/>
    </font>
    <font>
      <sz val="20"/>
      <color rgb="FF000000"/>
      <name val="宋体"/>
      <charset val="134"/>
    </font>
    <font>
      <sz val="10"/>
      <color rgb="FF000000"/>
      <name val="黑体"/>
      <charset val="134"/>
    </font>
    <font>
      <sz val="10"/>
      <name val="黑体"/>
      <charset val="134"/>
    </font>
    <font>
      <b/>
      <sz val="12"/>
      <color rgb="FF000000"/>
      <name val="国标楷体"/>
      <charset val="134"/>
    </font>
    <font>
      <sz val="10"/>
      <name val="宋体"/>
      <charset val="134"/>
      <scheme val="minor"/>
    </font>
    <font>
      <sz val="10"/>
      <name val="宋体"/>
      <charset val="134"/>
    </font>
    <font>
      <sz val="10"/>
      <color rgb="FF000000"/>
      <name val="宋体"/>
      <charset val="134"/>
      <scheme val="minor"/>
    </font>
    <font>
      <sz val="10"/>
      <color rgb="FFFF0000"/>
      <name val="宋体"/>
      <charset val="134"/>
      <scheme val="minor"/>
    </font>
    <font>
      <b/>
      <sz val="10"/>
      <color rgb="FF000000"/>
      <name val="宋体"/>
      <charset val="134"/>
    </font>
    <font>
      <sz val="12"/>
      <color rgb="FF000000"/>
      <name val="黑体"/>
      <charset val="134"/>
    </font>
    <font>
      <sz val="12"/>
      <color rgb="FFFF0000"/>
      <name val="方正仿宋_GB2312"/>
      <charset val="134"/>
    </font>
    <font>
      <sz val="12"/>
      <color rgb="FF000000"/>
      <name val="方正仿宋_GB2312"/>
      <charset val="134"/>
    </font>
    <font>
      <sz val="12"/>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FFEB9C"/>
        <bgColor indexed="64"/>
      </patternFill>
    </fill>
    <fill>
      <patternFill patternType="solid">
        <fgColor theme="6" tint="0.599993896298105"/>
        <bgColor indexed="64"/>
      </patternFill>
    </fill>
    <fill>
      <patternFill patternType="solid">
        <fgColor theme="8"/>
        <bgColor indexed="64"/>
      </patternFill>
    </fill>
    <fill>
      <patternFill patternType="solid">
        <fgColor rgb="FFF2F2F2"/>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5"/>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1">
    <xf numFmtId="0" fontId="0" fillId="0" borderId="0">
      <alignment vertical="center"/>
    </xf>
    <xf numFmtId="42" fontId="0" fillId="0" borderId="0" applyFont="0" applyFill="0" applyBorder="0" applyAlignment="0" applyProtection="0">
      <alignment vertical="center"/>
    </xf>
    <xf numFmtId="0" fontId="20" fillId="21" borderId="0" applyNumberFormat="0" applyBorder="0" applyAlignment="0" applyProtection="0">
      <alignment vertical="center"/>
    </xf>
    <xf numFmtId="0" fontId="32" fillId="1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0" borderId="0" applyNumberFormat="0" applyBorder="0" applyAlignment="0" applyProtection="0">
      <alignment vertical="center"/>
    </xf>
    <xf numFmtId="0" fontId="22" fillId="5" borderId="0" applyNumberFormat="0" applyBorder="0" applyAlignment="0" applyProtection="0">
      <alignment vertical="center"/>
    </xf>
    <xf numFmtId="43" fontId="0" fillId="0" borderId="0" applyFont="0" applyFill="0" applyBorder="0" applyAlignment="0" applyProtection="0">
      <alignment vertical="center"/>
    </xf>
    <xf numFmtId="0" fontId="21" fillId="14"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13" borderId="8" applyNumberFormat="0" applyFont="0" applyAlignment="0" applyProtection="0">
      <alignment vertical="center"/>
    </xf>
    <xf numFmtId="0" fontId="21" fillId="29" borderId="0" applyNumberFormat="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0">
      <alignment vertical="center"/>
    </xf>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7" fillId="0" borderId="6" applyNumberFormat="0" applyFill="0" applyAlignment="0" applyProtection="0">
      <alignment vertical="center"/>
    </xf>
    <xf numFmtId="0" fontId="24" fillId="0" borderId="6" applyNumberFormat="0" applyFill="0" applyAlignment="0" applyProtection="0">
      <alignment vertical="center"/>
    </xf>
    <xf numFmtId="0" fontId="21" fillId="24" borderId="0" applyNumberFormat="0" applyBorder="0" applyAlignment="0" applyProtection="0">
      <alignment vertical="center"/>
    </xf>
    <xf numFmtId="0" fontId="29" fillId="0" borderId="10" applyNumberFormat="0" applyFill="0" applyAlignment="0" applyProtection="0">
      <alignment vertical="center"/>
    </xf>
    <xf numFmtId="0" fontId="21" fillId="4" borderId="0" applyNumberFormat="0" applyBorder="0" applyAlignment="0" applyProtection="0">
      <alignment vertical="center"/>
    </xf>
    <xf numFmtId="0" fontId="26" fillId="12" borderId="7" applyNumberFormat="0" applyAlignment="0" applyProtection="0">
      <alignment vertical="center"/>
    </xf>
    <xf numFmtId="0" fontId="19" fillId="0" borderId="0">
      <alignment vertical="center"/>
    </xf>
    <xf numFmtId="0" fontId="28" fillId="12" borderId="9" applyNumberFormat="0" applyAlignment="0" applyProtection="0">
      <alignment vertical="center"/>
    </xf>
    <xf numFmtId="0" fontId="37" fillId="28" borderId="12" applyNumberFormat="0" applyAlignment="0" applyProtection="0">
      <alignment vertical="center"/>
    </xf>
    <xf numFmtId="0" fontId="20" fillId="3" borderId="0" applyNumberFormat="0" applyBorder="0" applyAlignment="0" applyProtection="0">
      <alignment vertical="center"/>
    </xf>
    <xf numFmtId="0" fontId="21" fillId="17" borderId="0" applyNumberFormat="0" applyBorder="0" applyAlignment="0" applyProtection="0">
      <alignment vertical="center"/>
    </xf>
    <xf numFmtId="0" fontId="33" fillId="0" borderId="11" applyNumberFormat="0" applyFill="0" applyAlignment="0" applyProtection="0">
      <alignment vertical="center"/>
    </xf>
    <xf numFmtId="0" fontId="38" fillId="0" borderId="13" applyNumberFormat="0" applyFill="0" applyAlignment="0" applyProtection="0">
      <alignment vertical="center"/>
    </xf>
    <xf numFmtId="0" fontId="36" fillId="27" borderId="0" applyNumberFormat="0" applyBorder="0" applyAlignment="0" applyProtection="0">
      <alignment vertical="center"/>
    </xf>
    <xf numFmtId="0" fontId="19" fillId="0" borderId="0">
      <alignment vertical="center"/>
    </xf>
    <xf numFmtId="0" fontId="23" fillId="9" borderId="0" applyNumberFormat="0" applyBorder="0" applyAlignment="0" applyProtection="0">
      <alignment vertical="center"/>
    </xf>
    <xf numFmtId="0" fontId="20" fillId="33" borderId="0" applyNumberFormat="0" applyBorder="0" applyAlignment="0" applyProtection="0">
      <alignment vertical="center"/>
    </xf>
    <xf numFmtId="0" fontId="21" fillId="8" borderId="0" applyNumberFormat="0" applyBorder="0" applyAlignment="0" applyProtection="0">
      <alignment vertical="center"/>
    </xf>
    <xf numFmtId="0" fontId="20" fillId="32" borderId="0" applyNumberFormat="0" applyBorder="0" applyAlignment="0" applyProtection="0">
      <alignment vertical="center"/>
    </xf>
    <xf numFmtId="0" fontId="20" fillId="20" borderId="0" applyNumberFormat="0" applyBorder="0" applyAlignment="0" applyProtection="0">
      <alignment vertical="center"/>
    </xf>
    <xf numFmtId="0" fontId="20" fillId="23" borderId="0" applyNumberFormat="0" applyBorder="0" applyAlignment="0" applyProtection="0">
      <alignment vertical="center"/>
    </xf>
    <xf numFmtId="0" fontId="20" fillId="7" borderId="0" applyNumberFormat="0" applyBorder="0" applyAlignment="0" applyProtection="0">
      <alignment vertical="center"/>
    </xf>
    <xf numFmtId="0" fontId="21" fillId="16" borderId="0" applyNumberFormat="0" applyBorder="0" applyAlignment="0" applyProtection="0">
      <alignment vertical="center"/>
    </xf>
    <xf numFmtId="0" fontId="21" fillId="22" borderId="0" applyNumberFormat="0" applyBorder="0" applyAlignment="0" applyProtection="0">
      <alignment vertical="center"/>
    </xf>
    <xf numFmtId="0" fontId="20" fillId="6" borderId="0" applyNumberFormat="0" applyBorder="0" applyAlignment="0" applyProtection="0">
      <alignment vertical="center"/>
    </xf>
    <xf numFmtId="0" fontId="20" fillId="31" borderId="0" applyNumberFormat="0" applyBorder="0" applyAlignment="0" applyProtection="0">
      <alignment vertical="center"/>
    </xf>
    <xf numFmtId="0" fontId="21" fillId="11" borderId="0" applyNumberFormat="0" applyBorder="0" applyAlignment="0" applyProtection="0">
      <alignment vertical="center"/>
    </xf>
    <xf numFmtId="0" fontId="20" fillId="19" borderId="0" applyNumberFormat="0" applyBorder="0" applyAlignment="0" applyProtection="0">
      <alignment vertical="center"/>
    </xf>
    <xf numFmtId="0" fontId="21" fillId="26" borderId="0" applyNumberFormat="0" applyBorder="0" applyAlignment="0" applyProtection="0">
      <alignment vertical="center"/>
    </xf>
    <xf numFmtId="0" fontId="21" fillId="25" borderId="0" applyNumberFormat="0" applyBorder="0" applyAlignment="0" applyProtection="0">
      <alignment vertical="center"/>
    </xf>
    <xf numFmtId="0" fontId="20" fillId="30" borderId="0" applyNumberFormat="0" applyBorder="0" applyAlignment="0" applyProtection="0">
      <alignment vertical="center"/>
    </xf>
    <xf numFmtId="0" fontId="21" fillId="15"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cellStyleXfs>
  <cellXfs count="49">
    <xf numFmtId="0" fontId="0" fillId="0" borderId="0" xfId="0">
      <alignment vertical="center"/>
    </xf>
    <xf numFmtId="0" fontId="1" fillId="2"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2" fillId="0" borderId="0" xfId="0" applyFont="1" applyFill="1" applyAlignment="1">
      <alignment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6" fillId="0" borderId="0" xfId="0" applyFont="1" applyFill="1" applyAlignment="1">
      <alignmen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2" xfId="0" applyFont="1" applyFill="1" applyBorder="1" applyAlignment="1" applyProtection="1">
      <alignment horizontal="left" vertical="center" wrapText="1"/>
    </xf>
    <xf numFmtId="0" fontId="10" fillId="0" borderId="3" xfId="0"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3" fillId="0" borderId="1" xfId="0" applyFont="1" applyFill="1" applyBorder="1" applyAlignment="1">
      <alignment vertical="center" wrapText="1"/>
    </xf>
    <xf numFmtId="0" fontId="13"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14" fillId="2"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4"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5" xfId="0" applyFont="1" applyFill="1" applyBorder="1" applyAlignment="1" applyProtection="1">
      <alignment horizontal="center" vertical="center" wrapText="1"/>
    </xf>
    <xf numFmtId="0" fontId="13" fillId="0" borderId="1" xfId="0" applyFont="1" applyBorder="1" applyAlignment="1">
      <alignment horizontal="left" vertical="center" wrapText="1"/>
    </xf>
    <xf numFmtId="0" fontId="3" fillId="0" borderId="1" xfId="0" applyFont="1" applyBorder="1" applyAlignment="1">
      <alignment vertical="center" wrapText="1"/>
    </xf>
    <xf numFmtId="0" fontId="1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0"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3" fillId="0" borderId="1" xfId="0" applyNumberFormat="1" applyFont="1" applyFill="1" applyBorder="1" applyAlignment="1">
      <alignment vertical="center" wrapText="1"/>
    </xf>
    <xf numFmtId="0" fontId="1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0" borderId="1" xfId="0" applyFont="1" applyFill="1" applyBorder="1" applyAlignment="1">
      <alignment horizontal="center"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25"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26"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16"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14" xfId="52"/>
    <cellStyle name="常规 20" xfId="53"/>
    <cellStyle name="常规 15" xfId="54"/>
    <cellStyle name="常规 18" xfId="55"/>
    <cellStyle name="常规 24" xfId="56"/>
    <cellStyle name="常规 19" xfId="57"/>
    <cellStyle name="常规 2" xfId="58"/>
    <cellStyle name="常规 3" xfId="59"/>
    <cellStyle name="常规 4" xfId="6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0"/>
  <sheetViews>
    <sheetView tabSelected="1" view="pageBreakPreview" zoomScale="115" zoomScaleNormal="100" zoomScaleSheetLayoutView="115" workbookViewId="0">
      <pane ySplit="3" topLeftCell="A8" activePane="bottomLeft" state="frozen"/>
      <selection/>
      <selection pane="bottomLeft" activeCell="H8" sqref="H8"/>
    </sheetView>
  </sheetViews>
  <sheetFormatPr defaultColWidth="8.75" defaultRowHeight="18.75"/>
  <cols>
    <col min="1" max="1" width="4.625" style="2" customWidth="1"/>
    <col min="2" max="2" width="10.75" style="3" customWidth="1"/>
    <col min="3" max="3" width="7" style="2" hidden="1" customWidth="1"/>
    <col min="4" max="4" width="11.125" style="3" customWidth="1"/>
    <col min="5" max="5" width="9.625" style="2" customWidth="1"/>
    <col min="6" max="6" width="8.25" style="2" customWidth="1"/>
    <col min="7" max="7" width="9.375" style="4" customWidth="1"/>
    <col min="8" max="8" width="26.125" style="5" customWidth="1"/>
    <col min="9" max="9" width="19.375" style="3" customWidth="1"/>
    <col min="10" max="10" width="13.5" style="3" customWidth="1"/>
    <col min="11" max="11" width="8.125" style="3" hidden="1" customWidth="1"/>
    <col min="12" max="12" width="7.875" style="3" hidden="1" customWidth="1"/>
    <col min="13" max="14" width="17.125" style="3" customWidth="1"/>
    <col min="15" max="15" width="0.125" style="2" customWidth="1"/>
    <col min="16" max="16384" width="8.75" style="2"/>
  </cols>
  <sheetData>
    <row r="1" ht="21" customHeight="1" spans="1:2">
      <c r="A1" s="6" t="s">
        <v>0</v>
      </c>
      <c r="B1" s="6"/>
    </row>
    <row r="2" ht="30" customHeight="1" spans="1:15">
      <c r="A2" s="7" t="s">
        <v>1</v>
      </c>
      <c r="B2" s="8"/>
      <c r="C2" s="9"/>
      <c r="D2" s="8"/>
      <c r="E2" s="9"/>
      <c r="F2" s="9"/>
      <c r="G2" s="10"/>
      <c r="H2" s="11"/>
      <c r="I2" s="8"/>
      <c r="J2" s="8"/>
      <c r="K2" s="8"/>
      <c r="L2" s="8"/>
      <c r="M2" s="8"/>
      <c r="N2" s="8"/>
      <c r="O2" s="9"/>
    </row>
    <row r="3" ht="33" customHeight="1" spans="1:15">
      <c r="A3" s="12" t="s">
        <v>2</v>
      </c>
      <c r="B3" s="12" t="s">
        <v>3</v>
      </c>
      <c r="C3" s="12" t="s">
        <v>4</v>
      </c>
      <c r="D3" s="12" t="s">
        <v>5</v>
      </c>
      <c r="E3" s="12" t="s">
        <v>6</v>
      </c>
      <c r="F3" s="13" t="s">
        <v>7</v>
      </c>
      <c r="G3" s="12" t="s">
        <v>8</v>
      </c>
      <c r="H3" s="12" t="s">
        <v>9</v>
      </c>
      <c r="I3" s="12" t="s">
        <v>10</v>
      </c>
      <c r="J3" s="12" t="s">
        <v>11</v>
      </c>
      <c r="K3" s="12" t="s">
        <v>12</v>
      </c>
      <c r="L3" s="12" t="s">
        <v>13</v>
      </c>
      <c r="M3" s="12" t="s">
        <v>14</v>
      </c>
      <c r="N3" s="12" t="s">
        <v>15</v>
      </c>
      <c r="O3" s="45" t="s">
        <v>16</v>
      </c>
    </row>
    <row r="4" ht="24.75" customHeight="1" spans="1:15">
      <c r="A4" s="14" t="s">
        <v>17</v>
      </c>
      <c r="B4" s="15"/>
      <c r="C4" s="15"/>
      <c r="D4" s="15"/>
      <c r="E4" s="15"/>
      <c r="F4" s="15"/>
      <c r="G4" s="15"/>
      <c r="H4" s="15"/>
      <c r="I4" s="15"/>
      <c r="J4" s="15"/>
      <c r="K4" s="15"/>
      <c r="L4" s="15"/>
      <c r="M4" s="15"/>
      <c r="N4" s="15"/>
      <c r="O4" s="15"/>
    </row>
    <row r="5" s="1" customFormat="1" ht="103.5" customHeight="1" spans="1:15">
      <c r="A5" s="16">
        <f>COUNTA($A$4:A4)</f>
        <v>1</v>
      </c>
      <c r="B5" s="17" t="s">
        <v>18</v>
      </c>
      <c r="C5" s="16">
        <f t="shared" ref="C5:C15" si="0">ROW()-4</f>
        <v>1</v>
      </c>
      <c r="D5" s="17" t="s">
        <v>19</v>
      </c>
      <c r="E5" s="16" t="s">
        <v>20</v>
      </c>
      <c r="F5" s="16" t="s">
        <v>21</v>
      </c>
      <c r="G5" s="18" t="s">
        <v>22</v>
      </c>
      <c r="H5" s="19" t="s">
        <v>23</v>
      </c>
      <c r="I5" s="17" t="s">
        <v>24</v>
      </c>
      <c r="J5" s="17" t="s">
        <v>25</v>
      </c>
      <c r="K5" s="17" t="s">
        <v>26</v>
      </c>
      <c r="L5" s="17" t="s">
        <v>27</v>
      </c>
      <c r="M5" s="17" t="s">
        <v>28</v>
      </c>
      <c r="N5" s="17"/>
      <c r="O5" s="29" t="s">
        <v>29</v>
      </c>
    </row>
    <row r="6" s="1" customFormat="1" ht="104.25" customHeight="1" spans="1:15">
      <c r="A6" s="16"/>
      <c r="B6" s="17"/>
      <c r="C6" s="16">
        <f t="shared" si="0"/>
        <v>2</v>
      </c>
      <c r="D6" s="17" t="s">
        <v>30</v>
      </c>
      <c r="E6" s="16" t="s">
        <v>20</v>
      </c>
      <c r="F6" s="16" t="s">
        <v>21</v>
      </c>
      <c r="G6" s="18" t="s">
        <v>22</v>
      </c>
      <c r="H6" s="20" t="s">
        <v>23</v>
      </c>
      <c r="I6" s="17" t="s">
        <v>24</v>
      </c>
      <c r="J6" s="17" t="s">
        <v>25</v>
      </c>
      <c r="K6" s="17" t="s">
        <v>26</v>
      </c>
      <c r="L6" s="17" t="s">
        <v>27</v>
      </c>
      <c r="M6" s="17" t="s">
        <v>28</v>
      </c>
      <c r="N6" s="17"/>
      <c r="O6" s="29" t="s">
        <v>29</v>
      </c>
    </row>
    <row r="7" ht="60" spans="1:15">
      <c r="A7" s="21">
        <f>COUNTA($A$4:A6)</f>
        <v>2</v>
      </c>
      <c r="B7" s="22" t="s">
        <v>31</v>
      </c>
      <c r="C7" s="21">
        <f t="shared" si="0"/>
        <v>3</v>
      </c>
      <c r="D7" s="22" t="s">
        <v>32</v>
      </c>
      <c r="E7" s="21" t="s">
        <v>20</v>
      </c>
      <c r="F7" s="21" t="s">
        <v>21</v>
      </c>
      <c r="G7" s="23" t="s">
        <v>22</v>
      </c>
      <c r="H7" s="24" t="s">
        <v>33</v>
      </c>
      <c r="I7" s="22" t="s">
        <v>24</v>
      </c>
      <c r="J7" s="22" t="s">
        <v>34</v>
      </c>
      <c r="K7" s="22" t="s">
        <v>35</v>
      </c>
      <c r="L7" s="22" t="s">
        <v>27</v>
      </c>
      <c r="M7" s="17" t="s">
        <v>28</v>
      </c>
      <c r="N7" s="22"/>
      <c r="O7" s="21" t="s">
        <v>36</v>
      </c>
    </row>
    <row r="8" ht="72" spans="1:15">
      <c r="A8" s="21">
        <f>COUNTA($A$4:A7)</f>
        <v>3</v>
      </c>
      <c r="B8" s="22" t="s">
        <v>37</v>
      </c>
      <c r="C8" s="21">
        <f t="shared" si="0"/>
        <v>4</v>
      </c>
      <c r="D8" s="22" t="s">
        <v>19</v>
      </c>
      <c r="E8" s="21" t="s">
        <v>20</v>
      </c>
      <c r="F8" s="21" t="s">
        <v>21</v>
      </c>
      <c r="G8" s="23" t="s">
        <v>22</v>
      </c>
      <c r="H8" s="25" t="s">
        <v>38</v>
      </c>
      <c r="I8" s="32" t="s">
        <v>39</v>
      </c>
      <c r="J8" s="22" t="s">
        <v>40</v>
      </c>
      <c r="K8" s="22" t="s">
        <v>35</v>
      </c>
      <c r="L8" s="22" t="s">
        <v>27</v>
      </c>
      <c r="M8" s="17" t="s">
        <v>28</v>
      </c>
      <c r="N8" s="22"/>
      <c r="O8" s="21" t="s">
        <v>41</v>
      </c>
    </row>
    <row r="9" ht="84" spans="1:15">
      <c r="A9" s="21"/>
      <c r="B9" s="22"/>
      <c r="C9" s="21">
        <f t="shared" si="0"/>
        <v>5</v>
      </c>
      <c r="D9" s="22" t="s">
        <v>30</v>
      </c>
      <c r="E9" s="21" t="s">
        <v>20</v>
      </c>
      <c r="F9" s="21" t="s">
        <v>21</v>
      </c>
      <c r="G9" s="23" t="s">
        <v>22</v>
      </c>
      <c r="H9" s="25" t="s">
        <v>38</v>
      </c>
      <c r="I9" s="32" t="s">
        <v>39</v>
      </c>
      <c r="J9" s="22" t="s">
        <v>40</v>
      </c>
      <c r="K9" s="22" t="s">
        <v>42</v>
      </c>
      <c r="L9" s="22" t="s">
        <v>27</v>
      </c>
      <c r="M9" s="17" t="s">
        <v>28</v>
      </c>
      <c r="N9" s="22"/>
      <c r="O9" s="21" t="s">
        <v>43</v>
      </c>
    </row>
    <row r="10" ht="72" spans="1:15">
      <c r="A10" s="26">
        <f>COUNTA($A$4:A9)</f>
        <v>4</v>
      </c>
      <c r="B10" s="27" t="s">
        <v>44</v>
      </c>
      <c r="C10" s="21">
        <f t="shared" si="0"/>
        <v>6</v>
      </c>
      <c r="D10" s="22" t="s">
        <v>45</v>
      </c>
      <c r="E10" s="21" t="s">
        <v>20</v>
      </c>
      <c r="F10" s="21" t="s">
        <v>46</v>
      </c>
      <c r="G10" s="23" t="s">
        <v>22</v>
      </c>
      <c r="H10" s="24" t="s">
        <v>47</v>
      </c>
      <c r="I10" s="32" t="s">
        <v>48</v>
      </c>
      <c r="J10" s="22" t="s">
        <v>49</v>
      </c>
      <c r="K10" s="22" t="s">
        <v>50</v>
      </c>
      <c r="L10" s="22" t="s">
        <v>51</v>
      </c>
      <c r="M10" s="17" t="s">
        <v>28</v>
      </c>
      <c r="N10" s="22"/>
      <c r="O10" s="21" t="s">
        <v>29</v>
      </c>
    </row>
    <row r="11" ht="60" spans="1:15">
      <c r="A11" s="26"/>
      <c r="B11" s="27"/>
      <c r="C11" s="21">
        <f t="shared" si="0"/>
        <v>7</v>
      </c>
      <c r="D11" s="22" t="s">
        <v>52</v>
      </c>
      <c r="E11" s="21" t="s">
        <v>20</v>
      </c>
      <c r="F11" s="21" t="s">
        <v>46</v>
      </c>
      <c r="G11" s="23" t="s">
        <v>22</v>
      </c>
      <c r="H11" s="24" t="s">
        <v>53</v>
      </c>
      <c r="I11" s="32" t="s">
        <v>48</v>
      </c>
      <c r="J11" s="22" t="s">
        <v>49</v>
      </c>
      <c r="K11" s="22" t="s">
        <v>50</v>
      </c>
      <c r="L11" s="22" t="s">
        <v>51</v>
      </c>
      <c r="M11" s="17" t="s">
        <v>28</v>
      </c>
      <c r="N11" s="22"/>
      <c r="O11" s="21" t="s">
        <v>29</v>
      </c>
    </row>
    <row r="12" ht="72" spans="1:15">
      <c r="A12" s="21">
        <f>COUNTA($A$4:A11)</f>
        <v>5</v>
      </c>
      <c r="B12" s="22" t="s">
        <v>54</v>
      </c>
      <c r="C12" s="21">
        <f t="shared" si="0"/>
        <v>8</v>
      </c>
      <c r="D12" s="22" t="s">
        <v>45</v>
      </c>
      <c r="E12" s="21" t="s">
        <v>20</v>
      </c>
      <c r="F12" s="21" t="s">
        <v>46</v>
      </c>
      <c r="G12" s="23" t="s">
        <v>22</v>
      </c>
      <c r="H12" s="24" t="s">
        <v>47</v>
      </c>
      <c r="I12" s="32" t="s">
        <v>48</v>
      </c>
      <c r="J12" s="22" t="s">
        <v>55</v>
      </c>
      <c r="K12" s="22" t="s">
        <v>50</v>
      </c>
      <c r="L12" s="22" t="s">
        <v>51</v>
      </c>
      <c r="M12" s="17" t="s">
        <v>28</v>
      </c>
      <c r="N12" s="22"/>
      <c r="O12" s="21" t="s">
        <v>29</v>
      </c>
    </row>
    <row r="13" ht="60" spans="1:15">
      <c r="A13" s="21"/>
      <c r="B13" s="22"/>
      <c r="C13" s="21">
        <f t="shared" si="0"/>
        <v>9</v>
      </c>
      <c r="D13" s="22" t="s">
        <v>52</v>
      </c>
      <c r="E13" s="21" t="s">
        <v>20</v>
      </c>
      <c r="F13" s="21" t="s">
        <v>46</v>
      </c>
      <c r="G13" s="23" t="s">
        <v>22</v>
      </c>
      <c r="H13" s="24" t="s">
        <v>53</v>
      </c>
      <c r="I13" s="32" t="s">
        <v>48</v>
      </c>
      <c r="J13" s="22" t="s">
        <v>55</v>
      </c>
      <c r="K13" s="22"/>
      <c r="L13" s="22"/>
      <c r="M13" s="17" t="s">
        <v>28</v>
      </c>
      <c r="N13" s="22"/>
      <c r="O13" s="21"/>
    </row>
    <row r="14" ht="57.75" customHeight="1" spans="1:15">
      <c r="A14" s="26">
        <f>COUNTA($A$4:A13)</f>
        <v>6</v>
      </c>
      <c r="B14" s="27" t="s">
        <v>56</v>
      </c>
      <c r="C14" s="21">
        <f t="shared" si="0"/>
        <v>10</v>
      </c>
      <c r="D14" s="22" t="s">
        <v>57</v>
      </c>
      <c r="E14" s="21" t="s">
        <v>20</v>
      </c>
      <c r="F14" s="21" t="s">
        <v>58</v>
      </c>
      <c r="G14" s="23" t="s">
        <v>22</v>
      </c>
      <c r="H14" s="24" t="s">
        <v>59</v>
      </c>
      <c r="I14" s="22" t="s">
        <v>60</v>
      </c>
      <c r="J14" s="22" t="s">
        <v>61</v>
      </c>
      <c r="K14" s="22" t="s">
        <v>62</v>
      </c>
      <c r="L14" s="22" t="s">
        <v>63</v>
      </c>
      <c r="M14" s="22" t="s">
        <v>28</v>
      </c>
      <c r="N14" s="22"/>
      <c r="O14" s="21" t="s">
        <v>29</v>
      </c>
    </row>
    <row r="15" customFormat="1" ht="57.75" customHeight="1" spans="1:15">
      <c r="A15" s="26">
        <v>7</v>
      </c>
      <c r="B15" s="27" t="s">
        <v>64</v>
      </c>
      <c r="C15" s="21"/>
      <c r="D15" s="22" t="s">
        <v>65</v>
      </c>
      <c r="E15" s="21" t="s">
        <v>20</v>
      </c>
      <c r="F15" s="21" t="s">
        <v>58</v>
      </c>
      <c r="G15" s="23" t="s">
        <v>22</v>
      </c>
      <c r="H15" s="24" t="s">
        <v>66</v>
      </c>
      <c r="I15" s="22" t="s">
        <v>60</v>
      </c>
      <c r="J15" s="22" t="s">
        <v>67</v>
      </c>
      <c r="K15" s="22"/>
      <c r="L15" s="22"/>
      <c r="M15" s="22" t="s">
        <v>28</v>
      </c>
      <c r="N15" s="22"/>
      <c r="O15" s="21"/>
    </row>
    <row r="16" s="1" customFormat="1" ht="36" spans="1:15">
      <c r="A16" s="26">
        <v>8</v>
      </c>
      <c r="B16" s="28" t="s">
        <v>68</v>
      </c>
      <c r="C16" s="29">
        <f t="shared" ref="C16:C34" si="1">ROW()-4</f>
        <v>12</v>
      </c>
      <c r="D16" s="30" t="s">
        <v>69</v>
      </c>
      <c r="E16" s="16" t="s">
        <v>20</v>
      </c>
      <c r="F16" s="18" t="s">
        <v>70</v>
      </c>
      <c r="G16" s="18" t="s">
        <v>22</v>
      </c>
      <c r="H16" s="20" t="s">
        <v>71</v>
      </c>
      <c r="I16" s="17" t="s">
        <v>60</v>
      </c>
      <c r="J16" s="30" t="s">
        <v>72</v>
      </c>
      <c r="K16" s="17"/>
      <c r="L16" s="17"/>
      <c r="M16" s="22" t="s">
        <v>28</v>
      </c>
      <c r="N16" s="22"/>
      <c r="O16" s="29"/>
    </row>
    <row r="17" ht="36" spans="1:15">
      <c r="A17" s="26">
        <v>9</v>
      </c>
      <c r="B17" s="22" t="s">
        <v>73</v>
      </c>
      <c r="C17" s="21">
        <f t="shared" si="1"/>
        <v>13</v>
      </c>
      <c r="D17" s="22" t="s">
        <v>74</v>
      </c>
      <c r="E17" s="21" t="s">
        <v>20</v>
      </c>
      <c r="F17" s="21" t="s">
        <v>75</v>
      </c>
      <c r="G17" s="23" t="s">
        <v>76</v>
      </c>
      <c r="H17" s="25" t="s">
        <v>77</v>
      </c>
      <c r="I17" s="32" t="s">
        <v>60</v>
      </c>
      <c r="J17" s="32" t="s">
        <v>78</v>
      </c>
      <c r="K17" s="22" t="s">
        <v>79</v>
      </c>
      <c r="L17" s="22" t="s">
        <v>80</v>
      </c>
      <c r="M17" s="22" t="s">
        <v>28</v>
      </c>
      <c r="N17" s="22"/>
      <c r="O17" s="21" t="s">
        <v>81</v>
      </c>
    </row>
    <row r="18" ht="60" spans="1:15">
      <c r="A18" s="31">
        <v>10</v>
      </c>
      <c r="B18" s="32" t="s">
        <v>82</v>
      </c>
      <c r="C18" s="21">
        <f t="shared" si="1"/>
        <v>14</v>
      </c>
      <c r="D18" s="33" t="s">
        <v>83</v>
      </c>
      <c r="E18" s="34" t="s">
        <v>20</v>
      </c>
      <c r="F18" s="34" t="s">
        <v>84</v>
      </c>
      <c r="G18" s="23" t="s">
        <v>22</v>
      </c>
      <c r="H18" s="35" t="s">
        <v>85</v>
      </c>
      <c r="I18" s="37" t="s">
        <v>60</v>
      </c>
      <c r="J18" s="37" t="s">
        <v>86</v>
      </c>
      <c r="K18" s="22" t="s">
        <v>87</v>
      </c>
      <c r="L18" s="22" t="s">
        <v>80</v>
      </c>
      <c r="M18" s="22" t="s">
        <v>28</v>
      </c>
      <c r="N18" s="32" t="s">
        <v>88</v>
      </c>
      <c r="O18" s="21" t="s">
        <v>41</v>
      </c>
    </row>
    <row r="19" ht="84" spans="1:15">
      <c r="A19" s="36"/>
      <c r="B19" s="22"/>
      <c r="C19" s="21">
        <f t="shared" si="1"/>
        <v>15</v>
      </c>
      <c r="D19" s="37" t="s">
        <v>89</v>
      </c>
      <c r="E19" s="34" t="s">
        <v>20</v>
      </c>
      <c r="F19" s="34" t="s">
        <v>84</v>
      </c>
      <c r="G19" s="23" t="s">
        <v>76</v>
      </c>
      <c r="H19" s="35" t="s">
        <v>85</v>
      </c>
      <c r="I19" s="37" t="s">
        <v>60</v>
      </c>
      <c r="J19" s="37" t="s">
        <v>86</v>
      </c>
      <c r="K19" s="22">
        <v>30</v>
      </c>
      <c r="L19" s="22" t="s">
        <v>90</v>
      </c>
      <c r="M19" s="22" t="s">
        <v>28</v>
      </c>
      <c r="N19" s="22"/>
      <c r="O19" s="21" t="s">
        <v>43</v>
      </c>
    </row>
    <row r="20" ht="48" spans="1:15">
      <c r="A20" s="21">
        <f>COUNTA($A$4:A19)</f>
        <v>11</v>
      </c>
      <c r="B20" s="22" t="s">
        <v>91</v>
      </c>
      <c r="C20" s="21">
        <f t="shared" si="1"/>
        <v>16</v>
      </c>
      <c r="D20" s="37" t="s">
        <v>92</v>
      </c>
      <c r="E20" s="34" t="s">
        <v>20</v>
      </c>
      <c r="F20" s="34" t="s">
        <v>84</v>
      </c>
      <c r="G20" s="23" t="s">
        <v>22</v>
      </c>
      <c r="H20" s="35" t="s">
        <v>93</v>
      </c>
      <c r="I20" s="37" t="s">
        <v>60</v>
      </c>
      <c r="J20" s="37" t="s">
        <v>94</v>
      </c>
      <c r="K20" s="22" t="s">
        <v>95</v>
      </c>
      <c r="L20" s="22" t="s">
        <v>80</v>
      </c>
      <c r="M20" s="22" t="s">
        <v>28</v>
      </c>
      <c r="N20" s="22"/>
      <c r="O20" s="21" t="s">
        <v>81</v>
      </c>
    </row>
    <row r="21" ht="60" spans="1:15">
      <c r="A21" s="21">
        <f>COUNTA($A$4:A20)</f>
        <v>12</v>
      </c>
      <c r="B21" s="37" t="s">
        <v>96</v>
      </c>
      <c r="C21" s="21">
        <f t="shared" si="1"/>
        <v>17</v>
      </c>
      <c r="D21" s="37" t="s">
        <v>83</v>
      </c>
      <c r="E21" s="34" t="s">
        <v>20</v>
      </c>
      <c r="F21" s="34" t="s">
        <v>84</v>
      </c>
      <c r="G21" s="23" t="s">
        <v>22</v>
      </c>
      <c r="H21" s="38" t="s">
        <v>97</v>
      </c>
      <c r="I21" s="37" t="s">
        <v>60</v>
      </c>
      <c r="J21" s="37" t="s">
        <v>98</v>
      </c>
      <c r="K21" s="22" t="s">
        <v>87</v>
      </c>
      <c r="L21" s="22" t="s">
        <v>80</v>
      </c>
      <c r="M21" s="22" t="s">
        <v>28</v>
      </c>
      <c r="N21" s="22"/>
      <c r="O21" s="21" t="s">
        <v>81</v>
      </c>
    </row>
    <row r="22" ht="36" spans="1:15">
      <c r="A22" s="26">
        <f>COUNTA($A$4:A21)</f>
        <v>13</v>
      </c>
      <c r="B22" s="37" t="s">
        <v>99</v>
      </c>
      <c r="C22" s="21">
        <f t="shared" si="1"/>
        <v>18</v>
      </c>
      <c r="D22" s="37" t="s">
        <v>100</v>
      </c>
      <c r="E22" s="34" t="s">
        <v>20</v>
      </c>
      <c r="F22" s="34" t="s">
        <v>84</v>
      </c>
      <c r="G22" s="23" t="s">
        <v>22</v>
      </c>
      <c r="H22" s="35" t="s">
        <v>101</v>
      </c>
      <c r="I22" s="37" t="s">
        <v>102</v>
      </c>
      <c r="J22" s="37" t="s">
        <v>103</v>
      </c>
      <c r="K22" s="22" t="s">
        <v>60</v>
      </c>
      <c r="L22" s="22" t="s">
        <v>60</v>
      </c>
      <c r="M22" s="22" t="s">
        <v>28</v>
      </c>
      <c r="N22" s="22"/>
      <c r="O22" s="21" t="s">
        <v>29</v>
      </c>
    </row>
    <row r="23" ht="36" spans="1:15">
      <c r="A23" s="21">
        <f>COUNTA($A$4:A22)</f>
        <v>14</v>
      </c>
      <c r="B23" s="33" t="s">
        <v>104</v>
      </c>
      <c r="C23" s="21">
        <f t="shared" si="1"/>
        <v>19</v>
      </c>
      <c r="D23" s="37" t="s">
        <v>105</v>
      </c>
      <c r="E23" s="34" t="s">
        <v>20</v>
      </c>
      <c r="F23" s="34" t="s">
        <v>84</v>
      </c>
      <c r="G23" s="23" t="s">
        <v>22</v>
      </c>
      <c r="H23" s="38" t="s">
        <v>106</v>
      </c>
      <c r="I23" s="37" t="s">
        <v>60</v>
      </c>
      <c r="J23" s="37" t="s">
        <v>107</v>
      </c>
      <c r="K23" s="22"/>
      <c r="L23" s="22" t="s">
        <v>80</v>
      </c>
      <c r="M23" s="22" t="s">
        <v>28</v>
      </c>
      <c r="N23" s="32" t="s">
        <v>108</v>
      </c>
      <c r="O23" s="21" t="s">
        <v>81</v>
      </c>
    </row>
    <row r="24" ht="72" spans="1:15">
      <c r="A24" s="21">
        <f>COUNTA($A$4:A23)</f>
        <v>15</v>
      </c>
      <c r="B24" s="22" t="s">
        <v>109</v>
      </c>
      <c r="C24" s="21">
        <f t="shared" si="1"/>
        <v>20</v>
      </c>
      <c r="D24" s="22" t="s">
        <v>110</v>
      </c>
      <c r="E24" s="21" t="s">
        <v>20</v>
      </c>
      <c r="F24" s="21" t="s">
        <v>111</v>
      </c>
      <c r="G24" s="23" t="s">
        <v>22</v>
      </c>
      <c r="H24" s="24" t="s">
        <v>112</v>
      </c>
      <c r="I24" s="22" t="s">
        <v>60</v>
      </c>
      <c r="J24" s="22" t="s">
        <v>113</v>
      </c>
      <c r="K24" s="22" t="s">
        <v>114</v>
      </c>
      <c r="L24" s="22" t="s">
        <v>80</v>
      </c>
      <c r="M24" s="22" t="s">
        <v>28</v>
      </c>
      <c r="N24" s="22"/>
      <c r="O24" s="21" t="s">
        <v>81</v>
      </c>
    </row>
    <row r="25" ht="36" spans="1:15">
      <c r="A25" s="21">
        <f>COUNTA($A$4:A24)</f>
        <v>16</v>
      </c>
      <c r="B25" s="22" t="s">
        <v>115</v>
      </c>
      <c r="C25" s="21">
        <f t="shared" si="1"/>
        <v>21</v>
      </c>
      <c r="D25" s="22" t="s">
        <v>116</v>
      </c>
      <c r="E25" s="21" t="s">
        <v>20</v>
      </c>
      <c r="F25" s="21" t="s">
        <v>111</v>
      </c>
      <c r="G25" s="23" t="s">
        <v>117</v>
      </c>
      <c r="H25" s="24" t="s">
        <v>118</v>
      </c>
      <c r="I25" s="32" t="s">
        <v>119</v>
      </c>
      <c r="J25" s="22" t="s">
        <v>120</v>
      </c>
      <c r="K25" s="22" t="s">
        <v>121</v>
      </c>
      <c r="L25" s="22"/>
      <c r="M25" s="22" t="s">
        <v>28</v>
      </c>
      <c r="N25" s="22"/>
      <c r="O25" s="21" t="s">
        <v>81</v>
      </c>
    </row>
    <row r="26" ht="96" spans="1:15">
      <c r="A26" s="21">
        <f>COUNTA($A$4:A25)</f>
        <v>17</v>
      </c>
      <c r="B26" s="22" t="s">
        <v>122</v>
      </c>
      <c r="C26" s="21">
        <f t="shared" si="1"/>
        <v>22</v>
      </c>
      <c r="D26" s="22" t="s">
        <v>123</v>
      </c>
      <c r="E26" s="21" t="s">
        <v>20</v>
      </c>
      <c r="F26" s="21" t="s">
        <v>124</v>
      </c>
      <c r="G26" s="23" t="s">
        <v>117</v>
      </c>
      <c r="H26" s="24" t="s">
        <v>125</v>
      </c>
      <c r="I26" s="32" t="s">
        <v>126</v>
      </c>
      <c r="J26" s="32" t="s">
        <v>127</v>
      </c>
      <c r="K26" s="22" t="s">
        <v>128</v>
      </c>
      <c r="L26" s="22"/>
      <c r="M26" s="22" t="s">
        <v>28</v>
      </c>
      <c r="N26" s="22"/>
      <c r="O26" s="21" t="s">
        <v>41</v>
      </c>
    </row>
    <row r="27" ht="36" spans="1:15">
      <c r="A27" s="21">
        <f>COUNTA($A$4:A26)</f>
        <v>18</v>
      </c>
      <c r="B27" s="22" t="s">
        <v>129</v>
      </c>
      <c r="C27" s="21">
        <f t="shared" si="1"/>
        <v>23</v>
      </c>
      <c r="D27" s="22" t="s">
        <v>123</v>
      </c>
      <c r="E27" s="21" t="s">
        <v>20</v>
      </c>
      <c r="F27" s="21" t="s">
        <v>124</v>
      </c>
      <c r="G27" s="23" t="s">
        <v>117</v>
      </c>
      <c r="H27" s="24" t="s">
        <v>130</v>
      </c>
      <c r="I27" s="32" t="s">
        <v>60</v>
      </c>
      <c r="J27" s="32" t="s">
        <v>131</v>
      </c>
      <c r="K27" s="22">
        <v>30</v>
      </c>
      <c r="L27" s="22" t="s">
        <v>60</v>
      </c>
      <c r="M27" s="22" t="s">
        <v>28</v>
      </c>
      <c r="N27" s="22"/>
      <c r="O27" s="21" t="s">
        <v>81</v>
      </c>
    </row>
    <row r="28" ht="168" spans="1:15">
      <c r="A28" s="21">
        <f>COUNTA($A$4:A27)</f>
        <v>19</v>
      </c>
      <c r="B28" s="37" t="s">
        <v>132</v>
      </c>
      <c r="C28" s="21">
        <f t="shared" si="1"/>
        <v>24</v>
      </c>
      <c r="D28" s="37" t="s">
        <v>133</v>
      </c>
      <c r="E28" s="34" t="s">
        <v>20</v>
      </c>
      <c r="F28" s="34" t="s">
        <v>124</v>
      </c>
      <c r="G28" s="21" t="s">
        <v>22</v>
      </c>
      <c r="H28" s="37" t="s">
        <v>134</v>
      </c>
      <c r="I28" s="37" t="s">
        <v>135</v>
      </c>
      <c r="J28" s="37" t="s">
        <v>72</v>
      </c>
      <c r="K28" s="22" t="s">
        <v>50</v>
      </c>
      <c r="L28" s="22" t="s">
        <v>136</v>
      </c>
      <c r="M28" s="22" t="s">
        <v>28</v>
      </c>
      <c r="N28" s="34"/>
      <c r="O28" s="21" t="s">
        <v>41</v>
      </c>
    </row>
    <row r="29" ht="132" spans="1:15">
      <c r="A29" s="21">
        <f>COUNTA($A$4:A28)</f>
        <v>20</v>
      </c>
      <c r="B29" s="37" t="s">
        <v>137</v>
      </c>
      <c r="C29" s="21">
        <f t="shared" si="1"/>
        <v>25</v>
      </c>
      <c r="D29" s="37" t="s">
        <v>138</v>
      </c>
      <c r="E29" s="34" t="s">
        <v>20</v>
      </c>
      <c r="F29" s="34" t="s">
        <v>124</v>
      </c>
      <c r="G29" s="21" t="s">
        <v>22</v>
      </c>
      <c r="H29" s="37" t="s">
        <v>139</v>
      </c>
      <c r="I29" s="37" t="s">
        <v>140</v>
      </c>
      <c r="J29" s="37" t="s">
        <v>72</v>
      </c>
      <c r="K29" s="22"/>
      <c r="L29" s="22"/>
      <c r="M29" s="22" t="s">
        <v>28</v>
      </c>
      <c r="N29" s="34"/>
      <c r="O29" s="21"/>
    </row>
    <row r="30" ht="36" spans="1:15">
      <c r="A30" s="21">
        <f>COUNTA($A$4:A29)</f>
        <v>21</v>
      </c>
      <c r="B30" s="22" t="s">
        <v>141</v>
      </c>
      <c r="C30" s="21">
        <f t="shared" si="1"/>
        <v>26</v>
      </c>
      <c r="D30" s="22" t="s">
        <v>142</v>
      </c>
      <c r="E30" s="21" t="s">
        <v>20</v>
      </c>
      <c r="F30" s="21" t="s">
        <v>143</v>
      </c>
      <c r="G30" s="23" t="s">
        <v>22</v>
      </c>
      <c r="H30" s="24" t="s">
        <v>144</v>
      </c>
      <c r="I30" s="22" t="s">
        <v>145</v>
      </c>
      <c r="J30" s="22" t="s">
        <v>146</v>
      </c>
      <c r="K30" s="22"/>
      <c r="L30" s="22"/>
      <c r="M30" s="22" t="s">
        <v>28</v>
      </c>
      <c r="N30" s="22"/>
      <c r="O30" s="21" t="s">
        <v>81</v>
      </c>
    </row>
    <row r="31" ht="48" spans="1:15">
      <c r="A31" s="26">
        <f>COUNTA($A$4:A30)</f>
        <v>22</v>
      </c>
      <c r="B31" s="27" t="s">
        <v>147</v>
      </c>
      <c r="C31" s="21">
        <f t="shared" si="1"/>
        <v>27</v>
      </c>
      <c r="D31" s="22" t="s">
        <v>148</v>
      </c>
      <c r="E31" s="21" t="s">
        <v>20</v>
      </c>
      <c r="F31" s="21" t="s">
        <v>149</v>
      </c>
      <c r="G31" s="23" t="s">
        <v>22</v>
      </c>
      <c r="H31" s="24" t="s">
        <v>150</v>
      </c>
      <c r="I31" s="22" t="s">
        <v>151</v>
      </c>
      <c r="J31" s="22" t="s">
        <v>152</v>
      </c>
      <c r="K31" s="22" t="s">
        <v>153</v>
      </c>
      <c r="L31" s="22" t="s">
        <v>154</v>
      </c>
      <c r="M31" s="22" t="s">
        <v>28</v>
      </c>
      <c r="N31" s="22"/>
      <c r="O31" s="21" t="s">
        <v>81</v>
      </c>
    </row>
    <row r="32" ht="48" spans="1:15">
      <c r="A32" s="39">
        <f>COUNTA($A$4:A31)</f>
        <v>23</v>
      </c>
      <c r="B32" s="40" t="s">
        <v>155</v>
      </c>
      <c r="C32" s="21">
        <f t="shared" si="1"/>
        <v>28</v>
      </c>
      <c r="D32" s="22" t="s">
        <v>156</v>
      </c>
      <c r="E32" s="21" t="s">
        <v>20</v>
      </c>
      <c r="F32" s="21" t="s">
        <v>149</v>
      </c>
      <c r="G32" s="23" t="s">
        <v>22</v>
      </c>
      <c r="H32" s="24" t="s">
        <v>157</v>
      </c>
      <c r="I32" s="22" t="s">
        <v>158</v>
      </c>
      <c r="J32" s="22" t="s">
        <v>159</v>
      </c>
      <c r="K32" s="22" t="s">
        <v>160</v>
      </c>
      <c r="L32" s="22" t="s">
        <v>154</v>
      </c>
      <c r="M32" s="22" t="s">
        <v>28</v>
      </c>
      <c r="N32" s="22"/>
      <c r="O32" s="21" t="s">
        <v>81</v>
      </c>
    </row>
    <row r="33" ht="108" spans="1:15">
      <c r="A33" s="21">
        <f>COUNTA($A$4:A32)</f>
        <v>24</v>
      </c>
      <c r="B33" s="32" t="s">
        <v>161</v>
      </c>
      <c r="C33" s="21">
        <f t="shared" si="1"/>
        <v>29</v>
      </c>
      <c r="D33" s="22" t="s">
        <v>162</v>
      </c>
      <c r="E33" s="21" t="s">
        <v>20</v>
      </c>
      <c r="F33" s="21" t="s">
        <v>149</v>
      </c>
      <c r="G33" s="23" t="s">
        <v>22</v>
      </c>
      <c r="H33" s="24" t="s">
        <v>163</v>
      </c>
      <c r="I33" s="32" t="s">
        <v>60</v>
      </c>
      <c r="J33" s="22" t="s">
        <v>164</v>
      </c>
      <c r="K33" s="22" t="s">
        <v>165</v>
      </c>
      <c r="L33" s="22"/>
      <c r="M33" s="22" t="s">
        <v>28</v>
      </c>
      <c r="N33" s="22"/>
      <c r="O33" s="21" t="s">
        <v>81</v>
      </c>
    </row>
    <row r="34" s="1" customFormat="1" ht="48" spans="1:15">
      <c r="A34" s="41">
        <f>COUNTA($A$4:A33)</f>
        <v>25</v>
      </c>
      <c r="B34" s="17" t="s">
        <v>166</v>
      </c>
      <c r="C34" s="16">
        <f t="shared" si="1"/>
        <v>30</v>
      </c>
      <c r="D34" s="17" t="s">
        <v>167</v>
      </c>
      <c r="E34" s="16" t="s">
        <v>20</v>
      </c>
      <c r="F34" s="16" t="s">
        <v>168</v>
      </c>
      <c r="G34" s="18" t="s">
        <v>76</v>
      </c>
      <c r="H34" s="19" t="s">
        <v>169</v>
      </c>
      <c r="I34" s="30" t="s">
        <v>170</v>
      </c>
      <c r="J34" s="17" t="s">
        <v>171</v>
      </c>
      <c r="K34" s="17" t="s">
        <v>172</v>
      </c>
      <c r="L34" s="17"/>
      <c r="M34" s="22" t="s">
        <v>28</v>
      </c>
      <c r="N34" s="22"/>
      <c r="O34" s="29"/>
    </row>
    <row r="35" spans="1:15">
      <c r="A35" s="42" t="s">
        <v>173</v>
      </c>
      <c r="B35" s="42"/>
      <c r="C35" s="42"/>
      <c r="D35" s="42"/>
      <c r="E35" s="42"/>
      <c r="F35" s="42"/>
      <c r="G35" s="43"/>
      <c r="H35" s="42"/>
      <c r="I35" s="42"/>
      <c r="J35" s="42"/>
      <c r="K35" s="42"/>
      <c r="L35" s="42"/>
      <c r="M35" s="42"/>
      <c r="N35" s="42"/>
      <c r="O35" s="46"/>
    </row>
    <row r="36" s="1" customFormat="1" ht="60" spans="1:15">
      <c r="A36" s="16">
        <f>MAX(A$35:A35)+1</f>
        <v>1</v>
      </c>
      <c r="B36" s="17" t="s">
        <v>174</v>
      </c>
      <c r="C36" s="16">
        <f>ROW()-107</f>
        <v>-71</v>
      </c>
      <c r="D36" s="17" t="s">
        <v>175</v>
      </c>
      <c r="E36" s="16" t="s">
        <v>176</v>
      </c>
      <c r="F36" s="16" t="s">
        <v>21</v>
      </c>
      <c r="G36" s="18" t="s">
        <v>22</v>
      </c>
      <c r="H36" s="19" t="s">
        <v>177</v>
      </c>
      <c r="I36" s="17" t="s">
        <v>102</v>
      </c>
      <c r="J36" s="17" t="s">
        <v>178</v>
      </c>
      <c r="K36" s="17" t="s">
        <v>35</v>
      </c>
      <c r="L36" s="17" t="s">
        <v>27</v>
      </c>
      <c r="M36" s="22" t="s">
        <v>28</v>
      </c>
      <c r="N36" s="17"/>
      <c r="O36" s="47" t="s">
        <v>29</v>
      </c>
    </row>
    <row r="37" ht="36" spans="1:15">
      <c r="A37" s="21">
        <f>MAX(A$35:A36)+1</f>
        <v>2</v>
      </c>
      <c r="B37" s="22" t="s">
        <v>179</v>
      </c>
      <c r="C37" s="21">
        <f>ROW()-107</f>
        <v>-70</v>
      </c>
      <c r="D37" s="22" t="s">
        <v>175</v>
      </c>
      <c r="E37" s="23" t="s">
        <v>176</v>
      </c>
      <c r="F37" s="21" t="s">
        <v>21</v>
      </c>
      <c r="G37" s="44" t="s">
        <v>22</v>
      </c>
      <c r="H37" s="24" t="s">
        <v>177</v>
      </c>
      <c r="I37" s="22" t="s">
        <v>102</v>
      </c>
      <c r="J37" s="22" t="s">
        <v>180</v>
      </c>
      <c r="K37" s="22"/>
      <c r="L37" s="22"/>
      <c r="M37" s="22" t="s">
        <v>28</v>
      </c>
      <c r="N37" s="22"/>
      <c r="O37" s="48"/>
    </row>
    <row r="38" ht="36" spans="1:15">
      <c r="A38" s="21">
        <f>MAX(A$35:A37)+1</f>
        <v>3</v>
      </c>
      <c r="B38" s="22" t="s">
        <v>181</v>
      </c>
      <c r="C38" s="21">
        <f>ROW()-107</f>
        <v>-69</v>
      </c>
      <c r="D38" s="22" t="s">
        <v>175</v>
      </c>
      <c r="E38" s="21" t="s">
        <v>176</v>
      </c>
      <c r="F38" s="21" t="s">
        <v>21</v>
      </c>
      <c r="G38" s="44" t="s">
        <v>22</v>
      </c>
      <c r="H38" s="24" t="s">
        <v>177</v>
      </c>
      <c r="I38" s="22" t="s">
        <v>102</v>
      </c>
      <c r="J38" s="32" t="s">
        <v>182</v>
      </c>
      <c r="K38" s="22"/>
      <c r="L38" s="22" t="s">
        <v>27</v>
      </c>
      <c r="M38" s="22" t="s">
        <v>28</v>
      </c>
      <c r="N38" s="22"/>
      <c r="O38" s="48" t="s">
        <v>29</v>
      </c>
    </row>
    <row r="39" ht="36" spans="1:15">
      <c r="A39" s="21">
        <f>MAX(A$35:A38)+1</f>
        <v>4</v>
      </c>
      <c r="B39" s="22" t="s">
        <v>183</v>
      </c>
      <c r="C39" s="21">
        <f>ROW()-107</f>
        <v>-68</v>
      </c>
      <c r="D39" s="22" t="s">
        <v>175</v>
      </c>
      <c r="E39" s="21" t="s">
        <v>176</v>
      </c>
      <c r="F39" s="21" t="s">
        <v>21</v>
      </c>
      <c r="G39" s="23" t="s">
        <v>22</v>
      </c>
      <c r="H39" s="24" t="s">
        <v>177</v>
      </c>
      <c r="I39" s="22" t="s">
        <v>102</v>
      </c>
      <c r="J39" s="32" t="s">
        <v>184</v>
      </c>
      <c r="K39" s="22"/>
      <c r="L39" s="22" t="s">
        <v>27</v>
      </c>
      <c r="M39" s="22" t="s">
        <v>28</v>
      </c>
      <c r="N39" s="22"/>
      <c r="O39" s="48" t="s">
        <v>29</v>
      </c>
    </row>
    <row r="40" customFormat="1" ht="72" spans="1:15">
      <c r="A40" s="21">
        <f>MAX(A$35:A39)+1</f>
        <v>5</v>
      </c>
      <c r="B40" s="22" t="s">
        <v>37</v>
      </c>
      <c r="C40" s="21">
        <f>ROW()-107</f>
        <v>-67</v>
      </c>
      <c r="D40" s="22" t="s">
        <v>175</v>
      </c>
      <c r="E40" s="21" t="s">
        <v>176</v>
      </c>
      <c r="F40" s="21" t="s">
        <v>21</v>
      </c>
      <c r="G40" s="21" t="s">
        <v>22</v>
      </c>
      <c r="H40" s="22" t="s">
        <v>38</v>
      </c>
      <c r="I40" s="22" t="s">
        <v>39</v>
      </c>
      <c r="J40" s="22" t="s">
        <v>40</v>
      </c>
      <c r="K40" s="22"/>
      <c r="L40" s="22"/>
      <c r="M40" s="22" t="s">
        <v>28</v>
      </c>
      <c r="N40" s="21"/>
      <c r="O40" s="48"/>
    </row>
  </sheetData>
  <sheetProtection formatCells="0" formatColumns="0" formatRows="0" insertRows="0" insertColumns="0" insertHyperlinks="0" deleteColumns="0" deleteRows="0" sort="0" autoFilter="0" pivotTables="0"/>
  <autoFilter ref="A3:O40">
    <extLst/>
  </autoFilter>
  <mergeCells count="14">
    <mergeCell ref="A1:B1"/>
    <mergeCell ref="A2:O2"/>
    <mergeCell ref="A4:O4"/>
    <mergeCell ref="A35:N35"/>
    <mergeCell ref="A5:A6"/>
    <mergeCell ref="A8:A9"/>
    <mergeCell ref="A10:A11"/>
    <mergeCell ref="A12:A13"/>
    <mergeCell ref="A18:A19"/>
    <mergeCell ref="B5:B6"/>
    <mergeCell ref="B8:B9"/>
    <mergeCell ref="B10:B11"/>
    <mergeCell ref="B12:B13"/>
    <mergeCell ref="B18:B19"/>
  </mergeCells>
  <conditionalFormatting sqref="B3 B5 B7:B8 B10 B12:B15 B20:B34 B41:B1048576 B17:B18">
    <cfRule type="duplicateValues" dxfId="0" priority="8"/>
  </conditionalFormatting>
  <conditionalFormatting sqref="B36 B38:B40">
    <cfRule type="duplicateValues" dxfId="0" priority="2"/>
  </conditionalFormatting>
  <pageMargins left="0.357638888888889" right="0.161111111111111" top="0.590277777777778" bottom="0.590277777777778" header="0.5" footer="0.5"/>
  <pageSetup paperSize="9" scale="98" orientation="landscape"/>
  <headerFooter/>
  <rowBreaks count="3" manualBreakCount="3">
    <brk id="7" max="14" man="1"/>
    <brk id="32" max="14" man="1"/>
    <brk id="37" max="14" man="1"/>
  </rowBreaks>
</worksheet>
</file>

<file path=docProps/app.xml><?xml version="1.0" encoding="utf-8"?>
<Properties xmlns="http://schemas.openxmlformats.org/officeDocument/2006/extended-properties" xmlns:vt="http://schemas.openxmlformats.org/officeDocument/2006/docPropsVTypes">
  <Application>WPS Office WWO_wpscloud_20241205195617-cad4b44aa2</Application>
  <HeadingPairs>
    <vt:vector size="2" baseType="variant">
      <vt:variant>
        <vt:lpstr>工作表</vt:lpstr>
      </vt:variant>
      <vt:variant>
        <vt:i4>1</vt:i4>
      </vt:variant>
    </vt:vector>
  </HeadingPairs>
  <TitlesOfParts>
    <vt:vector size="1" baseType="lpstr">
      <vt:lpstr>技术性服务事项清单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bty</dc:creator>
  <cp:lastModifiedBy>Administratorgy0312</cp:lastModifiedBy>
  <dcterms:created xsi:type="dcterms:W3CDTF">2024-08-23T01:11:00Z</dcterms:created>
  <cp:lastPrinted>2025-01-09T09:28:00Z</cp:lastPrinted>
  <dcterms:modified xsi:type="dcterms:W3CDTF">2025-02-28T01:21:39Z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03C33F9A10AE416BAC389B627F41E5AF_13</vt:lpwstr>
  </property>
  <property fmtid="{D5CDD505-2E9C-101B-9397-08002B2CF9AE}" pid="3" name="KSOProductBuildVer">
    <vt:lpwstr>2052-11.1.0.10314</vt:lpwstr>
  </property>
</Properties>
</file>